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ocuments\KT_MATERIAL\kt_work_documents\"/>
    </mc:Choice>
  </mc:AlternateContent>
  <bookViews>
    <workbookView xWindow="0" yWindow="0" windowWidth="25200" windowHeight="11850" tabRatio="838"/>
  </bookViews>
  <sheets>
    <sheet name="A.1" sheetId="32" r:id="rId1"/>
    <sheet name="A.2" sheetId="34" r:id="rId2"/>
    <sheet name="A.3" sheetId="35" r:id="rId3"/>
    <sheet name="A.4" sheetId="36" r:id="rId4"/>
    <sheet name="B.1.1" sheetId="37" r:id="rId5"/>
    <sheet name="B.1.2" sheetId="38" r:id="rId6"/>
    <sheet name="B.1.3" sheetId="39" r:id="rId7"/>
    <sheet name="B.1.4" sheetId="40" r:id="rId8"/>
    <sheet name="B.2.1" sheetId="41" r:id="rId9"/>
    <sheet name="B.2.2" sheetId="42" r:id="rId10"/>
    <sheet name="B.2.3" sheetId="43" r:id="rId11"/>
    <sheet name="B.2.4" sheetId="44" r:id="rId12"/>
    <sheet name="B.3.1" sheetId="45" r:id="rId13"/>
    <sheet name="B.3.2" sheetId="46" r:id="rId14"/>
    <sheet name="B.4.1" sheetId="47" r:id="rId15"/>
    <sheet name="B.5.1" sheetId="48" r:id="rId16"/>
    <sheet name="B.6.1" sheetId="49" r:id="rId17"/>
    <sheet name="B.7.1" sheetId="50" r:id="rId18"/>
    <sheet name="B.7.2" sheetId="51" r:id="rId19"/>
    <sheet name="B.7.3" sheetId="52" r:id="rId20"/>
    <sheet name="B.7.4" sheetId="53" r:id="rId21"/>
    <sheet name="B.8.1" sheetId="54" r:id="rId22"/>
    <sheet name="B.9.1" sheetId="55" r:id="rId23"/>
    <sheet name="B.9.2" sheetId="56" r:id="rId24"/>
    <sheet name="B.10.1" sheetId="57" r:id="rId25"/>
    <sheet name="B.10.2" sheetId="58" r:id="rId26"/>
    <sheet name="B.11.1" sheetId="59" r:id="rId27"/>
  </sheets>
  <definedNames>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24">#REF!</definedName>
    <definedName name="a" localSheetId="25">#REF!</definedName>
    <definedName name="a" localSheetId="26">#REF!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#REF!</definedName>
    <definedName name="A.3" localSheetId="1">#REF!</definedName>
    <definedName name="A.3" localSheetId="2">#REF!</definedName>
    <definedName name="A.3" localSheetId="3">#REF!</definedName>
    <definedName name="A.3" localSheetId="4">#REF!</definedName>
    <definedName name="A.3" localSheetId="5">#REF!</definedName>
    <definedName name="A.3" localSheetId="6">#REF!</definedName>
    <definedName name="A.3" localSheetId="7">#REF!</definedName>
    <definedName name="A.3" localSheetId="24">#REF!</definedName>
    <definedName name="A.3" localSheetId="25">#REF!</definedName>
    <definedName name="A.3" localSheetId="26">#REF!</definedName>
    <definedName name="A.3" localSheetId="8">#REF!</definedName>
    <definedName name="A.3" localSheetId="9">#REF!</definedName>
    <definedName name="A.3" localSheetId="10">#REF!</definedName>
    <definedName name="A.3" localSheetId="11">#REF!</definedName>
    <definedName name="A.3" localSheetId="12">#REF!</definedName>
    <definedName name="A.3" localSheetId="13">#REF!</definedName>
    <definedName name="A.3" localSheetId="14">#REF!</definedName>
    <definedName name="A.3" localSheetId="15">#REF!</definedName>
    <definedName name="A.3" localSheetId="16">#REF!</definedName>
    <definedName name="A.3" localSheetId="17">#REF!</definedName>
    <definedName name="A.3" localSheetId="18">#REF!</definedName>
    <definedName name="A.3" localSheetId="19">#REF!</definedName>
    <definedName name="A.3" localSheetId="20">#REF!</definedName>
    <definedName name="A.3" localSheetId="21">#REF!</definedName>
    <definedName name="A.3" localSheetId="22">#REF!</definedName>
    <definedName name="A.3" localSheetId="23">#REF!</definedName>
    <definedName name="A.3">#REF!</definedName>
    <definedName name="V100_" localSheetId="0">#REF!</definedName>
    <definedName name="V100_" localSheetId="1">#REF!</definedName>
    <definedName name="V100_" localSheetId="2">#REF!</definedName>
    <definedName name="V100_" localSheetId="3">#REF!</definedName>
    <definedName name="V100_" localSheetId="4">#REF!</definedName>
    <definedName name="V100_" localSheetId="5">#REF!</definedName>
    <definedName name="V100_" localSheetId="6">#REF!</definedName>
    <definedName name="V100_" localSheetId="7">#REF!</definedName>
    <definedName name="V100_" localSheetId="24">#REF!</definedName>
    <definedName name="V100_" localSheetId="25">#REF!</definedName>
    <definedName name="V100_" localSheetId="26">#REF!</definedName>
    <definedName name="V100_" localSheetId="8">#REF!</definedName>
    <definedName name="V100_" localSheetId="9">#REF!</definedName>
    <definedName name="V100_" localSheetId="10">#REF!</definedName>
    <definedName name="V100_" localSheetId="11">#REF!</definedName>
    <definedName name="V100_" localSheetId="12">#REF!</definedName>
    <definedName name="V100_" localSheetId="13">#REF!</definedName>
    <definedName name="V100_" localSheetId="14">#REF!</definedName>
    <definedName name="V100_" localSheetId="15">#REF!</definedName>
    <definedName name="V100_" localSheetId="16">#REF!</definedName>
    <definedName name="V100_" localSheetId="17">#REF!</definedName>
    <definedName name="V100_" localSheetId="18">#REF!</definedName>
    <definedName name="V100_" localSheetId="19">#REF!</definedName>
    <definedName name="V100_" localSheetId="20">#REF!</definedName>
    <definedName name="V100_" localSheetId="21">#REF!</definedName>
    <definedName name="V100_" localSheetId="22">#REF!</definedName>
    <definedName name="V100_" localSheetId="23">#REF!</definedName>
    <definedName name="V100_">#REF!</definedName>
    <definedName name="V150_" localSheetId="0">#REF!</definedName>
    <definedName name="V150_" localSheetId="1">#REF!</definedName>
    <definedName name="V150_" localSheetId="2">#REF!</definedName>
    <definedName name="V150_" localSheetId="3">#REF!</definedName>
    <definedName name="V150_" localSheetId="4">#REF!</definedName>
    <definedName name="V150_" localSheetId="5">#REF!</definedName>
    <definedName name="V150_" localSheetId="6">#REF!</definedName>
    <definedName name="V150_" localSheetId="7">#REF!</definedName>
    <definedName name="V150_" localSheetId="24">#REF!</definedName>
    <definedName name="V150_" localSheetId="25">#REF!</definedName>
    <definedName name="V150_" localSheetId="26">#REF!</definedName>
    <definedName name="V150_" localSheetId="8">#REF!</definedName>
    <definedName name="V150_" localSheetId="9">#REF!</definedName>
    <definedName name="V150_" localSheetId="10">#REF!</definedName>
    <definedName name="V150_" localSheetId="11">#REF!</definedName>
    <definedName name="V150_" localSheetId="12">#REF!</definedName>
    <definedName name="V150_" localSheetId="13">#REF!</definedName>
    <definedName name="V150_" localSheetId="14">#REF!</definedName>
    <definedName name="V150_" localSheetId="15">#REF!</definedName>
    <definedName name="V150_" localSheetId="16">#REF!</definedName>
    <definedName name="V150_" localSheetId="17">#REF!</definedName>
    <definedName name="V150_" localSheetId="18">#REF!</definedName>
    <definedName name="V150_" localSheetId="19">#REF!</definedName>
    <definedName name="V150_" localSheetId="20">#REF!</definedName>
    <definedName name="V150_" localSheetId="21">#REF!</definedName>
    <definedName name="V150_" localSheetId="22">#REF!</definedName>
    <definedName name="V150_" localSheetId="23">#REF!</definedName>
    <definedName name="V150_">#REF!</definedName>
    <definedName name="V200_" localSheetId="0">#REF!</definedName>
    <definedName name="V200_" localSheetId="1">#REF!</definedName>
    <definedName name="V200_" localSheetId="2">#REF!</definedName>
    <definedName name="V200_" localSheetId="3">#REF!</definedName>
    <definedName name="V200_" localSheetId="4">#REF!</definedName>
    <definedName name="V200_" localSheetId="5">#REF!</definedName>
    <definedName name="V200_" localSheetId="6">#REF!</definedName>
    <definedName name="V200_" localSheetId="7">#REF!</definedName>
    <definedName name="V200_" localSheetId="24">#REF!</definedName>
    <definedName name="V200_" localSheetId="25">#REF!</definedName>
    <definedName name="V200_" localSheetId="26">#REF!</definedName>
    <definedName name="V200_" localSheetId="8">#REF!</definedName>
    <definedName name="V200_" localSheetId="9">#REF!</definedName>
    <definedName name="V200_" localSheetId="10">#REF!</definedName>
    <definedName name="V200_" localSheetId="11">#REF!</definedName>
    <definedName name="V200_" localSheetId="12">#REF!</definedName>
    <definedName name="V200_" localSheetId="13">#REF!</definedName>
    <definedName name="V200_" localSheetId="14">#REF!</definedName>
    <definedName name="V200_" localSheetId="15">#REF!</definedName>
    <definedName name="V200_" localSheetId="16">#REF!</definedName>
    <definedName name="V200_" localSheetId="17">#REF!</definedName>
    <definedName name="V200_" localSheetId="18">#REF!</definedName>
    <definedName name="V200_" localSheetId="19">#REF!</definedName>
    <definedName name="V200_" localSheetId="20">#REF!</definedName>
    <definedName name="V200_" localSheetId="21">#REF!</definedName>
    <definedName name="V200_" localSheetId="22">#REF!</definedName>
    <definedName name="V200_" localSheetId="23">#REF!</definedName>
    <definedName name="V200_">#REF!</definedName>
    <definedName name="V50_" localSheetId="0">#REF!</definedName>
    <definedName name="V50_" localSheetId="1">#REF!</definedName>
    <definedName name="V50_" localSheetId="2">#REF!</definedName>
    <definedName name="V50_" localSheetId="3">#REF!</definedName>
    <definedName name="V50_" localSheetId="4">#REF!</definedName>
    <definedName name="V50_" localSheetId="5">#REF!</definedName>
    <definedName name="V50_" localSheetId="6">#REF!</definedName>
    <definedName name="V50_" localSheetId="7">#REF!</definedName>
    <definedName name="V50_" localSheetId="24">#REF!</definedName>
    <definedName name="V50_" localSheetId="25">#REF!</definedName>
    <definedName name="V50_" localSheetId="26">#REF!</definedName>
    <definedName name="V50_" localSheetId="8">#REF!</definedName>
    <definedName name="V50_" localSheetId="9">#REF!</definedName>
    <definedName name="V50_" localSheetId="10">#REF!</definedName>
    <definedName name="V50_" localSheetId="11">#REF!</definedName>
    <definedName name="V50_" localSheetId="12">#REF!</definedName>
    <definedName name="V50_" localSheetId="13">#REF!</definedName>
    <definedName name="V50_" localSheetId="14">#REF!</definedName>
    <definedName name="V50_" localSheetId="15">#REF!</definedName>
    <definedName name="V50_" localSheetId="16">#REF!</definedName>
    <definedName name="V50_" localSheetId="17">#REF!</definedName>
    <definedName name="V50_" localSheetId="18">#REF!</definedName>
    <definedName name="V50_" localSheetId="19">#REF!</definedName>
    <definedName name="V50_" localSheetId="20">#REF!</definedName>
    <definedName name="V50_" localSheetId="21">#REF!</definedName>
    <definedName name="V50_" localSheetId="22">#REF!</definedName>
    <definedName name="V50_" localSheetId="23">#REF!</definedName>
    <definedName name="V50_">#REF!</definedName>
    <definedName name="Val100_" localSheetId="0">#REF!</definedName>
    <definedName name="Val100_" localSheetId="1">#REF!</definedName>
    <definedName name="Val100_" localSheetId="2">#REF!</definedName>
    <definedName name="Val100_" localSheetId="3">#REF!</definedName>
    <definedName name="Val100_" localSheetId="4">#REF!</definedName>
    <definedName name="Val100_" localSheetId="5">#REF!</definedName>
    <definedName name="Val100_" localSheetId="6">#REF!</definedName>
    <definedName name="Val100_" localSheetId="7">#REF!</definedName>
    <definedName name="Val100_" localSheetId="24">#REF!</definedName>
    <definedName name="Val100_" localSheetId="25">#REF!</definedName>
    <definedName name="Val100_" localSheetId="26">#REF!</definedName>
    <definedName name="Val100_" localSheetId="8">#REF!</definedName>
    <definedName name="Val100_" localSheetId="9">#REF!</definedName>
    <definedName name="Val100_" localSheetId="10">#REF!</definedName>
    <definedName name="Val100_" localSheetId="11">#REF!</definedName>
    <definedName name="Val100_" localSheetId="12">#REF!</definedName>
    <definedName name="Val100_" localSheetId="13">#REF!</definedName>
    <definedName name="Val100_" localSheetId="14">#REF!</definedName>
    <definedName name="Val100_" localSheetId="15">#REF!</definedName>
    <definedName name="Val100_" localSheetId="16">#REF!</definedName>
    <definedName name="Val100_" localSheetId="17">#REF!</definedName>
    <definedName name="Val100_" localSheetId="18">#REF!</definedName>
    <definedName name="Val100_" localSheetId="19">#REF!</definedName>
    <definedName name="Val100_" localSheetId="20">#REF!</definedName>
    <definedName name="Val100_" localSheetId="21">#REF!</definedName>
    <definedName name="Val100_" localSheetId="22">#REF!</definedName>
    <definedName name="Val100_" localSheetId="23">#REF!</definedName>
    <definedName name="Val100_">#REF!</definedName>
    <definedName name="Val150_" localSheetId="0">#REF!</definedName>
    <definedName name="Val150_" localSheetId="1">#REF!</definedName>
    <definedName name="Val150_" localSheetId="2">#REF!</definedName>
    <definedName name="Val150_" localSheetId="3">#REF!</definedName>
    <definedName name="Val150_" localSheetId="4">#REF!</definedName>
    <definedName name="Val150_" localSheetId="5">#REF!</definedName>
    <definedName name="Val150_" localSheetId="6">#REF!</definedName>
    <definedName name="Val150_" localSheetId="7">#REF!</definedName>
    <definedName name="Val150_" localSheetId="24">#REF!</definedName>
    <definedName name="Val150_" localSheetId="25">#REF!</definedName>
    <definedName name="Val150_" localSheetId="26">#REF!</definedName>
    <definedName name="Val150_" localSheetId="8">#REF!</definedName>
    <definedName name="Val150_" localSheetId="9">#REF!</definedName>
    <definedName name="Val150_" localSheetId="10">#REF!</definedName>
    <definedName name="Val150_" localSheetId="11">#REF!</definedName>
    <definedName name="Val150_" localSheetId="12">#REF!</definedName>
    <definedName name="Val150_" localSheetId="13">#REF!</definedName>
    <definedName name="Val150_" localSheetId="14">#REF!</definedName>
    <definedName name="Val150_" localSheetId="15">#REF!</definedName>
    <definedName name="Val150_" localSheetId="16">#REF!</definedName>
    <definedName name="Val150_" localSheetId="17">#REF!</definedName>
    <definedName name="Val150_" localSheetId="18">#REF!</definedName>
    <definedName name="Val150_" localSheetId="19">#REF!</definedName>
    <definedName name="Val150_" localSheetId="20">#REF!</definedName>
    <definedName name="Val150_" localSheetId="21">#REF!</definedName>
    <definedName name="Val150_" localSheetId="22">#REF!</definedName>
    <definedName name="Val150_" localSheetId="23">#REF!</definedName>
    <definedName name="Val150_">#REF!</definedName>
    <definedName name="Val200_" localSheetId="0">#REF!</definedName>
    <definedName name="Val200_" localSheetId="1">#REF!</definedName>
    <definedName name="Val200_" localSheetId="2">#REF!</definedName>
    <definedName name="Val200_" localSheetId="3">#REF!</definedName>
    <definedName name="Val200_" localSheetId="4">#REF!</definedName>
    <definedName name="Val200_" localSheetId="5">#REF!</definedName>
    <definedName name="Val200_" localSheetId="6">#REF!</definedName>
    <definedName name="Val200_" localSheetId="7">#REF!</definedName>
    <definedName name="Val200_" localSheetId="24">#REF!</definedName>
    <definedName name="Val200_" localSheetId="25">#REF!</definedName>
    <definedName name="Val200_" localSheetId="26">#REF!</definedName>
    <definedName name="Val200_" localSheetId="8">#REF!</definedName>
    <definedName name="Val200_" localSheetId="9">#REF!</definedName>
    <definedName name="Val200_" localSheetId="10">#REF!</definedName>
    <definedName name="Val200_" localSheetId="11">#REF!</definedName>
    <definedName name="Val200_" localSheetId="12">#REF!</definedName>
    <definedName name="Val200_" localSheetId="13">#REF!</definedName>
    <definedName name="Val200_" localSheetId="14">#REF!</definedName>
    <definedName name="Val200_" localSheetId="15">#REF!</definedName>
    <definedName name="Val200_" localSheetId="16">#REF!</definedName>
    <definedName name="Val200_" localSheetId="17">#REF!</definedName>
    <definedName name="Val200_" localSheetId="18">#REF!</definedName>
    <definedName name="Val200_" localSheetId="19">#REF!</definedName>
    <definedName name="Val200_" localSheetId="20">#REF!</definedName>
    <definedName name="Val200_" localSheetId="21">#REF!</definedName>
    <definedName name="Val200_" localSheetId="22">#REF!</definedName>
    <definedName name="Val200_" localSheetId="23">#REF!</definedName>
    <definedName name="Val200_">#REF!</definedName>
    <definedName name="Val50_" localSheetId="0">#REF!</definedName>
    <definedName name="Val50_" localSheetId="1">#REF!</definedName>
    <definedName name="Val50_" localSheetId="2">#REF!</definedName>
    <definedName name="Val50_" localSheetId="3">#REF!</definedName>
    <definedName name="Val50_" localSheetId="4">#REF!</definedName>
    <definedName name="Val50_" localSheetId="5">#REF!</definedName>
    <definedName name="Val50_" localSheetId="6">#REF!</definedName>
    <definedName name="Val50_" localSheetId="7">#REF!</definedName>
    <definedName name="Val50_" localSheetId="24">#REF!</definedName>
    <definedName name="Val50_" localSheetId="25">#REF!</definedName>
    <definedName name="Val50_" localSheetId="26">#REF!</definedName>
    <definedName name="Val50_" localSheetId="8">#REF!</definedName>
    <definedName name="Val50_" localSheetId="9">#REF!</definedName>
    <definedName name="Val50_" localSheetId="10">#REF!</definedName>
    <definedName name="Val50_" localSheetId="11">#REF!</definedName>
    <definedName name="Val50_" localSheetId="12">#REF!</definedName>
    <definedName name="Val50_" localSheetId="13">#REF!</definedName>
    <definedName name="Val50_" localSheetId="14">#REF!</definedName>
    <definedName name="Val50_" localSheetId="15">#REF!</definedName>
    <definedName name="Val50_" localSheetId="16">#REF!</definedName>
    <definedName name="Val50_" localSheetId="17">#REF!</definedName>
    <definedName name="Val50_" localSheetId="18">#REF!</definedName>
    <definedName name="Val50_" localSheetId="19">#REF!</definedName>
    <definedName name="Val50_" localSheetId="20">#REF!</definedName>
    <definedName name="Val50_" localSheetId="21">#REF!</definedName>
    <definedName name="Val50_" localSheetId="22">#REF!</definedName>
    <definedName name="Val50_" localSheetId="23">#REF!</definedName>
    <definedName name="Val50_">#REF!</definedName>
    <definedName name="ΕΜΠΕΙΡΙΑ" localSheetId="0">#REF!</definedName>
    <definedName name="ΕΜΠΕΙΡΙΑ" localSheetId="1">#REF!</definedName>
    <definedName name="ΕΜΠΕΙΡΙΑ" localSheetId="2">#REF!</definedName>
    <definedName name="ΕΜΠΕΙΡΙΑ" localSheetId="3">#REF!</definedName>
    <definedName name="ΕΜΠΕΙΡΙΑ" localSheetId="4">#REF!</definedName>
    <definedName name="ΕΜΠΕΙΡΙΑ" localSheetId="5">#REF!</definedName>
    <definedName name="ΕΜΠΕΙΡΙΑ" localSheetId="6">#REF!</definedName>
    <definedName name="ΕΜΠΕΙΡΙΑ" localSheetId="7">#REF!</definedName>
    <definedName name="ΕΜΠΕΙΡΙΑ" localSheetId="24">#REF!</definedName>
    <definedName name="ΕΜΠΕΙΡΙΑ" localSheetId="25">#REF!</definedName>
    <definedName name="ΕΜΠΕΙΡΙΑ" localSheetId="26">#REF!</definedName>
    <definedName name="ΕΜΠΕΙΡΙΑ" localSheetId="8">#REF!</definedName>
    <definedName name="ΕΜΠΕΙΡΙΑ" localSheetId="9">#REF!</definedName>
    <definedName name="ΕΜΠΕΙΡΙΑ" localSheetId="10">#REF!</definedName>
    <definedName name="ΕΜΠΕΙΡΙΑ" localSheetId="11">#REF!</definedName>
    <definedName name="ΕΜΠΕΙΡΙΑ" localSheetId="12">#REF!</definedName>
    <definedName name="ΕΜΠΕΙΡΙΑ" localSheetId="13">#REF!</definedName>
    <definedName name="ΕΜΠΕΙΡΙΑ" localSheetId="14">#REF!</definedName>
    <definedName name="ΕΜΠΕΙΡΙΑ" localSheetId="15">#REF!</definedName>
    <definedName name="ΕΜΠΕΙΡΙΑ" localSheetId="16">#REF!</definedName>
    <definedName name="ΕΜΠΕΙΡΙΑ" localSheetId="17">#REF!</definedName>
    <definedName name="ΕΜΠΕΙΡΙΑ" localSheetId="18">#REF!</definedName>
    <definedName name="ΕΜΠΕΙΡΙΑ" localSheetId="19">#REF!</definedName>
    <definedName name="ΕΜΠΕΙΡΙΑ" localSheetId="20">#REF!</definedName>
    <definedName name="ΕΜΠΕΙΡΙΑ" localSheetId="21">#REF!</definedName>
    <definedName name="ΕΜΠΕΙΡΙΑ" localSheetId="22">#REF!</definedName>
    <definedName name="ΕΜΠΕΙΡΙΑ" localSheetId="23">#REF!</definedName>
    <definedName name="ΕΜΠΕΙΡΙΑ">#REF!</definedName>
    <definedName name="ΝΑΙ" localSheetId="0">#REF!</definedName>
    <definedName name="ΝΑΙ" localSheetId="1">#REF!</definedName>
    <definedName name="ΝΑΙ" localSheetId="2">#REF!</definedName>
    <definedName name="ΝΑΙ" localSheetId="3">#REF!</definedName>
    <definedName name="ΝΑΙ" localSheetId="4">#REF!</definedName>
    <definedName name="ΝΑΙ" localSheetId="5">#REF!</definedName>
    <definedName name="ΝΑΙ" localSheetId="6">#REF!</definedName>
    <definedName name="ΝΑΙ" localSheetId="7">#REF!</definedName>
    <definedName name="ΝΑΙ" localSheetId="24">#REF!</definedName>
    <definedName name="ΝΑΙ" localSheetId="25">#REF!</definedName>
    <definedName name="ΝΑΙ" localSheetId="26">#REF!</definedName>
    <definedName name="ΝΑΙ" localSheetId="8">#REF!</definedName>
    <definedName name="ΝΑΙ" localSheetId="9">#REF!</definedName>
    <definedName name="ΝΑΙ" localSheetId="10">#REF!</definedName>
    <definedName name="ΝΑΙ" localSheetId="11">#REF!</definedName>
    <definedName name="ΝΑΙ" localSheetId="12">#REF!</definedName>
    <definedName name="ΝΑΙ" localSheetId="13">#REF!</definedName>
    <definedName name="ΝΑΙ" localSheetId="14">#REF!</definedName>
    <definedName name="ΝΑΙ" localSheetId="15">#REF!</definedName>
    <definedName name="ΝΑΙ" localSheetId="16">#REF!</definedName>
    <definedName name="ΝΑΙ" localSheetId="17">#REF!</definedName>
    <definedName name="ΝΑΙ" localSheetId="18">#REF!</definedName>
    <definedName name="ΝΑΙ" localSheetId="19">#REF!</definedName>
    <definedName name="ΝΑΙ" localSheetId="20">#REF!</definedName>
    <definedName name="ΝΑΙ" localSheetId="21">#REF!</definedName>
    <definedName name="ΝΑΙ" localSheetId="22">#REF!</definedName>
    <definedName name="ΝΑΙ" localSheetId="23">#REF!</definedName>
    <definedName name="ΝΑΙ">#REF!</definedName>
    <definedName name="ΝΑΙ_ΟΧΙ" localSheetId="0">#REF!</definedName>
    <definedName name="ΝΑΙ_ΟΧΙ" localSheetId="1">#REF!</definedName>
    <definedName name="ΝΑΙ_ΟΧΙ" localSheetId="2">#REF!</definedName>
    <definedName name="ΝΑΙ_ΟΧΙ" localSheetId="3">#REF!</definedName>
    <definedName name="ΝΑΙ_ΟΧΙ" localSheetId="4">#REF!</definedName>
    <definedName name="ΝΑΙ_ΟΧΙ" localSheetId="5">#REF!</definedName>
    <definedName name="ΝΑΙ_ΟΧΙ" localSheetId="6">#REF!</definedName>
    <definedName name="ΝΑΙ_ΟΧΙ" localSheetId="7">#REF!</definedName>
    <definedName name="ΝΑΙ_ΟΧΙ" localSheetId="24">#REF!</definedName>
    <definedName name="ΝΑΙ_ΟΧΙ" localSheetId="25">#REF!</definedName>
    <definedName name="ΝΑΙ_ΟΧΙ" localSheetId="26">#REF!</definedName>
    <definedName name="ΝΑΙ_ΟΧΙ" localSheetId="8">#REF!</definedName>
    <definedName name="ΝΑΙ_ΟΧΙ" localSheetId="9">#REF!</definedName>
    <definedName name="ΝΑΙ_ΟΧΙ" localSheetId="10">#REF!</definedName>
    <definedName name="ΝΑΙ_ΟΧΙ" localSheetId="11">#REF!</definedName>
    <definedName name="ΝΑΙ_ΟΧΙ" localSheetId="12">#REF!</definedName>
    <definedName name="ΝΑΙ_ΟΧΙ" localSheetId="13">#REF!</definedName>
    <definedName name="ΝΑΙ_ΟΧΙ" localSheetId="14">#REF!</definedName>
    <definedName name="ΝΑΙ_ΟΧΙ" localSheetId="15">#REF!</definedName>
    <definedName name="ΝΑΙ_ΟΧΙ" localSheetId="16">#REF!</definedName>
    <definedName name="ΝΑΙ_ΟΧΙ" localSheetId="17">#REF!</definedName>
    <definedName name="ΝΑΙ_ΟΧΙ" localSheetId="18">#REF!</definedName>
    <definedName name="ΝΑΙ_ΟΧΙ" localSheetId="19">#REF!</definedName>
    <definedName name="ΝΑΙ_ΟΧΙ" localSheetId="20">#REF!</definedName>
    <definedName name="ΝΑΙ_ΟΧΙ" localSheetId="21">#REF!</definedName>
    <definedName name="ΝΑΙ_ΟΧΙ" localSheetId="22">#REF!</definedName>
    <definedName name="ΝΑΙ_ΟΧΙ" localSheetId="23">#REF!</definedName>
    <definedName name="ΝΑΙ_ΟΧΙ">#REF!</definedName>
    <definedName name="ΞΕΝΗ_ΓΛΩΣΣΑ" localSheetId="0">#REF!</definedName>
    <definedName name="ΞΕΝΗ_ΓΛΩΣΣΑ" localSheetId="1">#REF!</definedName>
    <definedName name="ΞΕΝΗ_ΓΛΩΣΣΑ" localSheetId="2">#REF!</definedName>
    <definedName name="ΞΕΝΗ_ΓΛΩΣΣΑ" localSheetId="3">#REF!</definedName>
    <definedName name="ΞΕΝΗ_ΓΛΩΣΣΑ" localSheetId="4">#REF!</definedName>
    <definedName name="ΞΕΝΗ_ΓΛΩΣΣΑ" localSheetId="5">#REF!</definedName>
    <definedName name="ΞΕΝΗ_ΓΛΩΣΣΑ" localSheetId="6">#REF!</definedName>
    <definedName name="ΞΕΝΗ_ΓΛΩΣΣΑ" localSheetId="7">#REF!</definedName>
    <definedName name="ΞΕΝΗ_ΓΛΩΣΣΑ" localSheetId="24">#REF!</definedName>
    <definedName name="ΞΕΝΗ_ΓΛΩΣΣΑ" localSheetId="25">#REF!</definedName>
    <definedName name="ΞΕΝΗ_ΓΛΩΣΣΑ" localSheetId="26">#REF!</definedName>
    <definedName name="ΞΕΝΗ_ΓΛΩΣΣΑ" localSheetId="8">#REF!</definedName>
    <definedName name="ΞΕΝΗ_ΓΛΩΣΣΑ" localSheetId="9">#REF!</definedName>
    <definedName name="ΞΕΝΗ_ΓΛΩΣΣΑ" localSheetId="10">#REF!</definedName>
    <definedName name="ΞΕΝΗ_ΓΛΩΣΣΑ" localSheetId="11">#REF!</definedName>
    <definedName name="ΞΕΝΗ_ΓΛΩΣΣΑ" localSheetId="12">#REF!</definedName>
    <definedName name="ΞΕΝΗ_ΓΛΩΣΣΑ" localSheetId="13">#REF!</definedName>
    <definedName name="ΞΕΝΗ_ΓΛΩΣΣΑ" localSheetId="14">#REF!</definedName>
    <definedName name="ΞΕΝΗ_ΓΛΩΣΣΑ" localSheetId="15">#REF!</definedName>
    <definedName name="ΞΕΝΗ_ΓΛΩΣΣΑ" localSheetId="16">#REF!</definedName>
    <definedName name="ΞΕΝΗ_ΓΛΩΣΣΑ" localSheetId="17">#REF!</definedName>
    <definedName name="ΞΕΝΗ_ΓΛΩΣΣΑ" localSheetId="18">#REF!</definedName>
    <definedName name="ΞΕΝΗ_ΓΛΩΣΣΑ" localSheetId="19">#REF!</definedName>
    <definedName name="ΞΕΝΗ_ΓΛΩΣΣΑ" localSheetId="20">#REF!</definedName>
    <definedName name="ΞΕΝΗ_ΓΛΩΣΣΑ" localSheetId="21">#REF!</definedName>
    <definedName name="ΞΕΝΗ_ΓΛΩΣΣΑ" localSheetId="22">#REF!</definedName>
    <definedName name="ΞΕΝΗ_ΓΛΩΣΣΑ" localSheetId="23">#REF!</definedName>
    <definedName name="ΞΕΝΗ_ΓΛΩΣΣΑ">#REF!</definedName>
    <definedName name="ΞΕΝΗΓΛΩΣΣΑ" localSheetId="0">#REF!</definedName>
    <definedName name="ΞΕΝΗΓΛΩΣΣΑ" localSheetId="1">#REF!</definedName>
    <definedName name="ΞΕΝΗΓΛΩΣΣΑ" localSheetId="2">#REF!</definedName>
    <definedName name="ΞΕΝΗΓΛΩΣΣΑ" localSheetId="3">#REF!</definedName>
    <definedName name="ΞΕΝΗΓΛΩΣΣΑ" localSheetId="4">#REF!</definedName>
    <definedName name="ΞΕΝΗΓΛΩΣΣΑ" localSheetId="5">#REF!</definedName>
    <definedName name="ΞΕΝΗΓΛΩΣΣΑ" localSheetId="6">#REF!</definedName>
    <definedName name="ΞΕΝΗΓΛΩΣΣΑ" localSheetId="7">#REF!</definedName>
    <definedName name="ΞΕΝΗΓΛΩΣΣΑ" localSheetId="24">#REF!</definedName>
    <definedName name="ΞΕΝΗΓΛΩΣΣΑ" localSheetId="25">#REF!</definedName>
    <definedName name="ΞΕΝΗΓΛΩΣΣΑ" localSheetId="26">#REF!</definedName>
    <definedName name="ΞΕΝΗΓΛΩΣΣΑ" localSheetId="8">#REF!</definedName>
    <definedName name="ΞΕΝΗΓΛΩΣΣΑ" localSheetId="9">#REF!</definedName>
    <definedName name="ΞΕΝΗΓΛΩΣΣΑ" localSheetId="10">#REF!</definedName>
    <definedName name="ΞΕΝΗΓΛΩΣΣΑ" localSheetId="11">#REF!</definedName>
    <definedName name="ΞΕΝΗΓΛΩΣΣΑ" localSheetId="12">#REF!</definedName>
    <definedName name="ΞΕΝΗΓΛΩΣΣΑ" localSheetId="13">#REF!</definedName>
    <definedName name="ΞΕΝΗΓΛΩΣΣΑ" localSheetId="14">#REF!</definedName>
    <definedName name="ΞΕΝΗΓΛΩΣΣΑ" localSheetId="15">#REF!</definedName>
    <definedName name="ΞΕΝΗΓΛΩΣΣΑ" localSheetId="16">#REF!</definedName>
    <definedName name="ΞΕΝΗΓΛΩΣΣΑ" localSheetId="17">#REF!</definedName>
    <definedName name="ΞΕΝΗΓΛΩΣΣΑ" localSheetId="18">#REF!</definedName>
    <definedName name="ΞΕΝΗΓΛΩΣΣΑ" localSheetId="19">#REF!</definedName>
    <definedName name="ΞΕΝΗΓΛΩΣΣΑ" localSheetId="20">#REF!</definedName>
    <definedName name="ΞΕΝΗΓΛΩΣΣΑ" localSheetId="21">#REF!</definedName>
    <definedName name="ΞΕΝΗΓΛΩΣΣΑ" localSheetId="22">#REF!</definedName>
    <definedName name="ΞΕΝΗΓΛΩΣΣΑ" localSheetId="23">#REF!</definedName>
    <definedName name="ΞΕΝΗΓΛΩΣΣΑ">#REF!</definedName>
    <definedName name="ΤΙΜΗ100" localSheetId="0">#REF!</definedName>
    <definedName name="ΤΙΜΗ100" localSheetId="1">#REF!</definedName>
    <definedName name="ΤΙΜΗ100" localSheetId="2">#REF!</definedName>
    <definedName name="ΤΙΜΗ100" localSheetId="3">#REF!</definedName>
    <definedName name="ΤΙΜΗ100" localSheetId="4">#REF!</definedName>
    <definedName name="ΤΙΜΗ100" localSheetId="5">#REF!</definedName>
    <definedName name="ΤΙΜΗ100" localSheetId="6">#REF!</definedName>
    <definedName name="ΤΙΜΗ100" localSheetId="7">#REF!</definedName>
    <definedName name="ΤΙΜΗ100" localSheetId="24">#REF!</definedName>
    <definedName name="ΤΙΜΗ100" localSheetId="25">#REF!</definedName>
    <definedName name="ΤΙΜΗ100" localSheetId="26">#REF!</definedName>
    <definedName name="ΤΙΜΗ100" localSheetId="8">#REF!</definedName>
    <definedName name="ΤΙΜΗ100" localSheetId="9">#REF!</definedName>
    <definedName name="ΤΙΜΗ100" localSheetId="10">#REF!</definedName>
    <definedName name="ΤΙΜΗ100" localSheetId="11">#REF!</definedName>
    <definedName name="ΤΙΜΗ100" localSheetId="12">#REF!</definedName>
    <definedName name="ΤΙΜΗ100" localSheetId="13">#REF!</definedName>
    <definedName name="ΤΙΜΗ100" localSheetId="14">#REF!</definedName>
    <definedName name="ΤΙΜΗ100" localSheetId="15">#REF!</definedName>
    <definedName name="ΤΙΜΗ100" localSheetId="16">#REF!</definedName>
    <definedName name="ΤΙΜΗ100" localSheetId="17">#REF!</definedName>
    <definedName name="ΤΙΜΗ100" localSheetId="18">#REF!</definedName>
    <definedName name="ΤΙΜΗ100" localSheetId="19">#REF!</definedName>
    <definedName name="ΤΙΜΗ100" localSheetId="20">#REF!</definedName>
    <definedName name="ΤΙΜΗ100" localSheetId="21">#REF!</definedName>
    <definedName name="ΤΙΜΗ100" localSheetId="22">#REF!</definedName>
    <definedName name="ΤΙΜΗ100" localSheetId="23">#REF!</definedName>
    <definedName name="ΤΙΜΗ100">#REF!</definedName>
    <definedName name="ΤΙΜΗ150" localSheetId="0">#REF!</definedName>
    <definedName name="ΤΙΜΗ150" localSheetId="1">#REF!</definedName>
    <definedName name="ΤΙΜΗ150" localSheetId="2">#REF!</definedName>
    <definedName name="ΤΙΜΗ150" localSheetId="3">#REF!</definedName>
    <definedName name="ΤΙΜΗ150" localSheetId="4">#REF!</definedName>
    <definedName name="ΤΙΜΗ150" localSheetId="5">#REF!</definedName>
    <definedName name="ΤΙΜΗ150" localSheetId="6">#REF!</definedName>
    <definedName name="ΤΙΜΗ150" localSheetId="7">#REF!</definedName>
    <definedName name="ΤΙΜΗ150" localSheetId="24">#REF!</definedName>
    <definedName name="ΤΙΜΗ150" localSheetId="25">#REF!</definedName>
    <definedName name="ΤΙΜΗ150" localSheetId="26">#REF!</definedName>
    <definedName name="ΤΙΜΗ150" localSheetId="8">#REF!</definedName>
    <definedName name="ΤΙΜΗ150" localSheetId="9">#REF!</definedName>
    <definedName name="ΤΙΜΗ150" localSheetId="10">#REF!</definedName>
    <definedName name="ΤΙΜΗ150" localSheetId="11">#REF!</definedName>
    <definedName name="ΤΙΜΗ150" localSheetId="12">#REF!</definedName>
    <definedName name="ΤΙΜΗ150" localSheetId="13">#REF!</definedName>
    <definedName name="ΤΙΜΗ150" localSheetId="14">#REF!</definedName>
    <definedName name="ΤΙΜΗ150" localSheetId="15">#REF!</definedName>
    <definedName name="ΤΙΜΗ150" localSheetId="16">#REF!</definedName>
    <definedName name="ΤΙΜΗ150" localSheetId="17">#REF!</definedName>
    <definedName name="ΤΙΜΗ150" localSheetId="18">#REF!</definedName>
    <definedName name="ΤΙΜΗ150" localSheetId="19">#REF!</definedName>
    <definedName name="ΤΙΜΗ150" localSheetId="20">#REF!</definedName>
    <definedName name="ΤΙΜΗ150" localSheetId="21">#REF!</definedName>
    <definedName name="ΤΙΜΗ150" localSheetId="22">#REF!</definedName>
    <definedName name="ΤΙΜΗ150" localSheetId="23">#REF!</definedName>
    <definedName name="ΤΙΜΗ150">#REF!</definedName>
    <definedName name="ΤΙΜΗ200" localSheetId="0">#REF!</definedName>
    <definedName name="ΤΙΜΗ200" localSheetId="1">#REF!</definedName>
    <definedName name="ΤΙΜΗ200" localSheetId="2">#REF!</definedName>
    <definedName name="ΤΙΜΗ200" localSheetId="3">#REF!</definedName>
    <definedName name="ΤΙΜΗ200" localSheetId="4">#REF!</definedName>
    <definedName name="ΤΙΜΗ200" localSheetId="5">#REF!</definedName>
    <definedName name="ΤΙΜΗ200" localSheetId="6">#REF!</definedName>
    <definedName name="ΤΙΜΗ200" localSheetId="7">#REF!</definedName>
    <definedName name="ΤΙΜΗ200" localSheetId="24">#REF!</definedName>
    <definedName name="ΤΙΜΗ200" localSheetId="25">#REF!</definedName>
    <definedName name="ΤΙΜΗ200" localSheetId="26">#REF!</definedName>
    <definedName name="ΤΙΜΗ200" localSheetId="8">#REF!</definedName>
    <definedName name="ΤΙΜΗ200" localSheetId="9">#REF!</definedName>
    <definedName name="ΤΙΜΗ200" localSheetId="10">#REF!</definedName>
    <definedName name="ΤΙΜΗ200" localSheetId="11">#REF!</definedName>
    <definedName name="ΤΙΜΗ200" localSheetId="12">#REF!</definedName>
    <definedName name="ΤΙΜΗ200" localSheetId="13">#REF!</definedName>
    <definedName name="ΤΙΜΗ200" localSheetId="14">#REF!</definedName>
    <definedName name="ΤΙΜΗ200" localSheetId="15">#REF!</definedName>
    <definedName name="ΤΙΜΗ200" localSheetId="16">#REF!</definedName>
    <definedName name="ΤΙΜΗ200" localSheetId="17">#REF!</definedName>
    <definedName name="ΤΙΜΗ200" localSheetId="18">#REF!</definedName>
    <definedName name="ΤΙΜΗ200" localSheetId="19">#REF!</definedName>
    <definedName name="ΤΙΜΗ200" localSheetId="20">#REF!</definedName>
    <definedName name="ΤΙΜΗ200" localSheetId="21">#REF!</definedName>
    <definedName name="ΤΙΜΗ200" localSheetId="22">#REF!</definedName>
    <definedName name="ΤΙΜΗ200" localSheetId="23">#REF!</definedName>
    <definedName name="ΤΙΜΗ200">#REF!</definedName>
    <definedName name="ΤΙΜΗ50" localSheetId="0">#REF!</definedName>
    <definedName name="ΤΙΜΗ50" localSheetId="1">#REF!</definedName>
    <definedName name="ΤΙΜΗ50" localSheetId="2">#REF!</definedName>
    <definedName name="ΤΙΜΗ50" localSheetId="3">#REF!</definedName>
    <definedName name="ΤΙΜΗ50" localSheetId="4">#REF!</definedName>
    <definedName name="ΤΙΜΗ50" localSheetId="5">#REF!</definedName>
    <definedName name="ΤΙΜΗ50" localSheetId="6">#REF!</definedName>
    <definedName name="ΤΙΜΗ50" localSheetId="7">#REF!</definedName>
    <definedName name="ΤΙΜΗ50" localSheetId="24">#REF!</definedName>
    <definedName name="ΤΙΜΗ50" localSheetId="25">#REF!</definedName>
    <definedName name="ΤΙΜΗ50" localSheetId="26">#REF!</definedName>
    <definedName name="ΤΙΜΗ50" localSheetId="8">#REF!</definedName>
    <definedName name="ΤΙΜΗ50" localSheetId="9">#REF!</definedName>
    <definedName name="ΤΙΜΗ50" localSheetId="10">#REF!</definedName>
    <definedName name="ΤΙΜΗ50" localSheetId="11">#REF!</definedName>
    <definedName name="ΤΙΜΗ50" localSheetId="12">#REF!</definedName>
    <definedName name="ΤΙΜΗ50" localSheetId="13">#REF!</definedName>
    <definedName name="ΤΙΜΗ50" localSheetId="14">#REF!</definedName>
    <definedName name="ΤΙΜΗ50" localSheetId="15">#REF!</definedName>
    <definedName name="ΤΙΜΗ50" localSheetId="16">#REF!</definedName>
    <definedName name="ΤΙΜΗ50" localSheetId="17">#REF!</definedName>
    <definedName name="ΤΙΜΗ50" localSheetId="18">#REF!</definedName>
    <definedName name="ΤΙΜΗ50" localSheetId="19">#REF!</definedName>
    <definedName name="ΤΙΜΗ50" localSheetId="20">#REF!</definedName>
    <definedName name="ΤΙΜΗ50" localSheetId="21">#REF!</definedName>
    <definedName name="ΤΙΜΗ50" localSheetId="22">#REF!</definedName>
    <definedName name="ΤΙΜΗ50" localSheetId="23">#REF!</definedName>
    <definedName name="ΤΙΜΗ50">#REF!</definedName>
    <definedName name="ΥΝ" localSheetId="0">#REF!</definedName>
    <definedName name="ΥΝ" localSheetId="1">#REF!</definedName>
    <definedName name="ΥΝ" localSheetId="2">#REF!</definedName>
    <definedName name="ΥΝ" localSheetId="3">#REF!</definedName>
    <definedName name="ΥΝ" localSheetId="4">#REF!</definedName>
    <definedName name="ΥΝ" localSheetId="5">#REF!</definedName>
    <definedName name="ΥΝ" localSheetId="6">#REF!</definedName>
    <definedName name="ΥΝ" localSheetId="7">#REF!</definedName>
    <definedName name="ΥΝ" localSheetId="24">#REF!</definedName>
    <definedName name="ΥΝ" localSheetId="25">#REF!</definedName>
    <definedName name="ΥΝ" localSheetId="26">#REF!</definedName>
    <definedName name="ΥΝ" localSheetId="8">#REF!</definedName>
    <definedName name="ΥΝ" localSheetId="9">#REF!</definedName>
    <definedName name="ΥΝ" localSheetId="10">#REF!</definedName>
    <definedName name="ΥΝ" localSheetId="11">#REF!</definedName>
    <definedName name="ΥΝ" localSheetId="12">#REF!</definedName>
    <definedName name="ΥΝ" localSheetId="13">#REF!</definedName>
    <definedName name="ΥΝ" localSheetId="14">#REF!</definedName>
    <definedName name="ΥΝ" localSheetId="15">#REF!</definedName>
    <definedName name="ΥΝ" localSheetId="16">#REF!</definedName>
    <definedName name="ΥΝ" localSheetId="17">#REF!</definedName>
    <definedName name="ΥΝ" localSheetId="18">#REF!</definedName>
    <definedName name="ΥΝ" localSheetId="19">#REF!</definedName>
    <definedName name="ΥΝ" localSheetId="20">#REF!</definedName>
    <definedName name="ΥΝ" localSheetId="21">#REF!</definedName>
    <definedName name="ΥΝ" localSheetId="22">#REF!</definedName>
    <definedName name="ΥΝ" localSheetId="23">#REF!</definedName>
    <definedName name="ΥΝ">#REF!</definedName>
    <definedName name="ΦΥΛΟ" localSheetId="0">#REF!</definedName>
    <definedName name="ΦΥΛΟ" localSheetId="1">#REF!</definedName>
    <definedName name="ΦΥΛΟ" localSheetId="2">#REF!</definedName>
    <definedName name="ΦΥΛΟ" localSheetId="3">#REF!</definedName>
    <definedName name="ΦΥΛΟ" localSheetId="4">#REF!</definedName>
    <definedName name="ΦΥΛΟ" localSheetId="5">#REF!</definedName>
    <definedName name="ΦΥΛΟ" localSheetId="6">#REF!</definedName>
    <definedName name="ΦΥΛΟ" localSheetId="7">#REF!</definedName>
    <definedName name="ΦΥΛΟ" localSheetId="24">#REF!</definedName>
    <definedName name="ΦΥΛΟ" localSheetId="25">#REF!</definedName>
    <definedName name="ΦΥΛΟ" localSheetId="26">#REF!</definedName>
    <definedName name="ΦΥΛΟ" localSheetId="8">#REF!</definedName>
    <definedName name="ΦΥΛΟ" localSheetId="9">#REF!</definedName>
    <definedName name="ΦΥΛΟ" localSheetId="10">#REF!</definedName>
    <definedName name="ΦΥΛΟ" localSheetId="11">#REF!</definedName>
    <definedName name="ΦΥΛΟ" localSheetId="12">#REF!</definedName>
    <definedName name="ΦΥΛΟ" localSheetId="13">#REF!</definedName>
    <definedName name="ΦΥΛΟ" localSheetId="14">#REF!</definedName>
    <definedName name="ΦΥΛΟ" localSheetId="15">#REF!</definedName>
    <definedName name="ΦΥΛΟ" localSheetId="16">#REF!</definedName>
    <definedName name="ΦΥΛΟ" localSheetId="17">#REF!</definedName>
    <definedName name="ΦΥΛΟ" localSheetId="18">#REF!</definedName>
    <definedName name="ΦΥΛΟ" localSheetId="19">#REF!</definedName>
    <definedName name="ΦΥΛΟ" localSheetId="20">#REF!</definedName>
    <definedName name="ΦΥΛΟ" localSheetId="21">#REF!</definedName>
    <definedName name="ΦΥΛΟ" localSheetId="22">#REF!</definedName>
    <definedName name="ΦΥΛΟ" localSheetId="23">#REF!</definedName>
    <definedName name="ΦΥΛΟ">#REF!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 i="35" l="1"/>
  <c r="Z5" i="35" s="1"/>
  <c r="T5" i="35"/>
  <c r="U5" i="35" s="1"/>
  <c r="P5" i="35"/>
  <c r="Q5" i="35" s="1"/>
  <c r="O5" i="35"/>
  <c r="AB5" i="35" l="1"/>
  <c r="AA5" i="35"/>
  <c r="Y5" i="51"/>
  <c r="Z5" i="51" s="1"/>
  <c r="T5" i="51"/>
  <c r="U5" i="51" s="1"/>
  <c r="O5" i="51"/>
  <c r="P5" i="51" s="1"/>
  <c r="Q5" i="51" s="1"/>
  <c r="AB5" i="51" l="1"/>
  <c r="AA5" i="51"/>
</calcChain>
</file>

<file path=xl/sharedStrings.xml><?xml version="1.0" encoding="utf-8"?>
<sst xmlns="http://schemas.openxmlformats.org/spreadsheetml/2006/main" count="1417" uniqueCount="127">
  <si>
    <t>ΝΑΙ</t>
  </si>
  <si>
    <t>ΑΡΙΘΜΟΣ ΑΙΤΗΣΗΣ</t>
  </si>
  <si>
    <t>ΤΙΤΛΟΣ ΣΠΟΥΔΩΝ ΤΜΗΜΑΤΟΣ ΝΟΜΙΚΗΣ</t>
  </si>
  <si>
    <t>ΣΥΝΟΛΟ ΞΕΝΩΝ ΓΛΩΣΣΩΝ</t>
  </si>
  <si>
    <t>ΑΠΑΙΤΟΥΜΕΝΑ  ΤΥΠΙΚΑ ΠΡΟΣΟΝΤΑ</t>
  </si>
  <si>
    <t>ΚΑΛΗ ΓΝΩΣΗ ΜΙΑΣ ΤΟΥΛΑΧΙΣΤΟΝ ΕΚ ΤΩΝ ΓΛΩΣΣΩΝ ΑΓΓΛΙΚΗΣ,  ΓΑΛΛΙΚΗΣ Ή ΓΕΡΜΑΝΙΚΗΣ</t>
  </si>
  <si>
    <t>ΔΕΥΤΕΡΟΣ ΤΙΤΛΟΣ ΣΠΟΥΔΩΝ ΤΗΣ ΙΔΙΑΣ ΕΚΠΑΙΔΕΥΤΙΚΗΣ ΒΑΘΜΙΔΑΣ ΜΕ ΤΟΝ ΒΑΣΙΚΟ ΤΙΤΛΟ ΣΠΟΥΔΩΝ, ΗΤΟΙ ΤΡΙΤΟΒΑΘΜΙΑΣ ΕΚΠΑΙΔΕΥΣΗΣ</t>
  </si>
  <si>
    <t>ΜΕΤΑΠΤΥΧΙΑΚΟΣ ΤΙΤΛΟΣ ΣΠΟΥΔΩΝ ΕΤΗΣΙΑΣ ΤΟΥΛΑΧΙΣΤΟΝ ΔΙΑΡΚΕΙΑΣ ΣΕ ΑΛΛΟ ΓΝΩΣΤΙΚΟ ΑΝΤΙΚΕΙΜΕΝΟ</t>
  </si>
  <si>
    <t>ΔΕΥΤΕΡΟΣ ΜΕΤΑΠΤΥΧΙΑΚΟΣ ΤΙΤΛΟΣ ΣΠΟΥΔΩΝ ΕΤΗΣΙΑΣ ΤΟΥΛΑΧΙΣΤΟΝ ΔΙΑΡΚΕΙΑΣ  ΣΕ ΑΛΛΟ ΓΝΩΣΤΙΚΟ ΑΝΤΙΚΕΙΜΕΝΟ</t>
  </si>
  <si>
    <t>ΔΙΔΑΚΤΟΡΙΚΟ ΔΙΠΛΩΜΑ ΣΤΟ ΓΝΩΣΤΙΚΟ ΑΝΤΙΚΕΙΜΕΝΟ ΑΣΤΙΚΟ ΔΙΚΑΙΟ ή ΚΤΗΜΑΤΟΛΟΓΙΟ</t>
  </si>
  <si>
    <t>ΓΝΩΣΗ ΑΓΓΛΙΚΗΣ ΓΛΩΣΣΑΣ</t>
  </si>
  <si>
    <t>ΓΝΩΣΗ ΓΑΛΛΙΚΗΣ ΓΛΩΣΣΑΣ</t>
  </si>
  <si>
    <t>ΓΝΩΣΗ ΓΕΡΜΑΝΙΚΗΣ ΓΛΩΣΣΑΣ</t>
  </si>
  <si>
    <t>ΑΣΚΗΣΗ ΔΙΚΗΓΟΡΙΚΟΥ ή ΣΥΜΒΟΛΑΙΟΓΡΑΦΙΚΟΥ ΛΕΙΤΟΥΡΓΗΜΑΤΟΣ ή ΠΡΟΫΠΗΡΕΣΙΑ ΣΤΗ ΝΟΜΙΚΗ ΔΙΕΥΘΥΝΣΗ ΤΟΥ ΦΟΡΕΑ "ΕΛΛΗΝΙΚΟ ΚΤΗΜΑΤΟΛΟΓΙΟ" ή ΣΕ ΝΟΜΙΚΟ ΤΜΗΜΑ ΚΤΗΜΑΤΟΛΟΓΙΚΟΥ ΓΡΑΦΕΙΟΥ ΤΟΥ ΦΟΡΕΑ ΚΑΙ ΤΩΝ ΝΟΜΙΚΩΝ ΠΡΟΣΩΠΩΝ ΠΟΥ ΔΙΑΔΕΧΘΗΚΕ ή ΠΡΟΫΠΗΡΕΣΙΑ ΣΕ ΘΕΣΗ ΥΠΟΘΗΚΟΦΥΛΑΚΑ ΓΙΑ ΔΕΚΑ (10) ΕΤΗ ΣΥΝΟΛΙΚΑ</t>
  </si>
  <si>
    <t>ΕΠΑΓΓΕΛΜΑΤΙΚΗ ΕΜΠΕΙΡΙΑ ΤΟΥΛΑΧΙΣΤΟΝ 5 ΕΤΩΝ ΣΕ ΘΕΣΗ ΕΥΘΥΝΗΣ (ΠΡΟΪΣΤΑΜΕΝΟΥ) ΣΤΗ ΝΟΜΙΚΗ ΔΙΕΥΘΥΝΣΗ ή ΣΕ ΝΟΜΙΚΟ ΤΜΗΜΑ ΚΤΗΜΑΤΟΛΟΓΙΚΟΥ ΓΡΑΦΕΙΟΥ ΤΟΥ ΦΟΡΕΑ ΚΑΙ ΤΩΝ ΝΟΜΙΚΩΝ ΠΡΟΣΩΠΩΝ ΠΟΥ ΔΙΑΔΕΧΘΗΚΕ ή ΣΕ ΝΟΜΙΚΗ ΥΠΗΡΕΣΙΑ ΣΕ ΟΡΓΑΝΙΣΜΟΥΣ ή ΕΠΙΧΕΙΡΗΣΕΙΣ ΤΟΥ ΔΗΜΟΣΙΟΥ ή ΤΟΥ ΙΔΙΩΤΙΚΟΥ ΤΟΜΕΑ ΤΗΣ ΗΜΕΔΑΠΗΣ ή ΤΗΣ ΑΛΛΟΔΑΠΗΣ ή ΥΠΟΘΗΚΟΦΥΛΑΚΑ ή ΣΥΜΒΟΛΑΙΟΓΡΑΦΟΥ</t>
  </si>
  <si>
    <t>ΚΑΘΕ ΕΠΙΠΛΕΟΝ ΕΤΟΣ (ΠΛΕΟΝ ΤΩΝ ΔΕΚΑ ΤΗΣ ΠΑΡ. 1 ΑΡ. 1) ΑΣΚΗΣΗΣ ΣΥΜΒΟΛΑΙΟΓΡΑΦΙΚΟΥ ΛΕΙΤΟΥΡΓΗΜΑΤΟΣ ή ΚΑΘΗΚΟΝΤΩΝ ΥΠΟΘΗΚΟΦΥΛΑΚΑ ή ΕΥΘΥΝΗΣ (ΠΡΟΪΣΤΑΜΕΝΟΥ) ΣΤΗ ΝΟΜΙΚΗ ΔΙΕΥΘΥΝΣΗ ή ΣΕ ΝΟΜΙΚΟ ΤΜΗΜΑ ΚΤΗΜΑΤΟΛΟΓΙΚΟΥ ΓΡΑΦΕΙΟΥ ΤΟΥ ΦΟΡΕΑ ΚΑΙ ΤΩΝ ΝΟΜΙΚΩΝ ΠΡΟΣΩΠΩΝ ΠΟΥ ΔΙΑΔΕΧΘΗΚΕ ή ΣΕ ΝΟΜΙΚΗ ΥΠΗΡΕΣΙΑ ΣΕ ΟΡΓΑΝΙΣΜΟΥΣ ή ΕΠΙΧΕΙΡΗΣΕΙΣ ΤΟΥ ΔΗΜΟΣΙΟΥ ή ΤΟΥ ΙΔΙΩΤΙΚΟΥ ΤΟΜΕΑ ΤΗΣ ΗΜΕΔΑΠΗΣ ή ΤΗΣ ΑΛΛΟΔΑΠΗΣ</t>
  </si>
  <si>
    <t>ΜΟΡΙΟΔΟΤΗΣΗ ΟΜΑΔΑΣ ΚΡΙΤΗΡΙΩΝ (α) ΕΚΠΑΙΔΕΥΤΙΚΑ ΠΡΟΣΟΝΤΑ</t>
  </si>
  <si>
    <t>ΜΟΡΙΟΔΟΤΗΣΗ ΟΜΑΔΑΣ ΚΡΙΤΗΡΙΩΝ (β) 
ΕΡΓΑΣΙΑΚΗ ΕΜΠΕΙΡΙΑ ΚΑΙ ΑΣΚΗΣΗ ΚΑΘΗΚΟΝΤΩΝ ΕΥΘΥΝΗΣ</t>
  </si>
  <si>
    <t>ΜΕΤΑΠΤΥΧΙΑΚΟΣ ΤΙΤΛΟΣ ΣΠΟΥΔΩΝ ΕΤΗΣΙΑΣ ΤΟΥΛΑΧΙΣΤΟΝ ΔΙΑΡΚΕΙΑΣ ΣΤΟ ΓΝΩΣΤΙΚΟ ΑΝΤΙΚΕΙΜΕΝΟ ΑΣΤΙΚΟ ή ΚΤΗΜΑΤΟΛΟΓΙΚΟ ΔΙΚΑΙΟ</t>
  </si>
  <si>
    <t>ΔΕΥΤΕΡΟΣ ΜΕΤΑΠΤΥΧΙΑΚΟΣ ΤΙΤΛΟΣ ΕΤΗΣΙΑΣ ΤΟΥΛΑΧΙΣΤΟΝ ΔΙΑΡΚΕΙΑΣ ΣΤΟ ΓΝΩΣΤΙΚΟ ΑΝΤΙΚΕΙΜΕΝΟ ΑΣΤΙΚΟ ή ΚΤΗΜΑΤΟΛΟΓΙΚΟ ΔΙΚΑΙΟ</t>
  </si>
  <si>
    <t>ΔΙΔΑΚΤΟΡΙΚΟ ΔΙΠΛΩΜΑ ΣΕ ΑΛΛΟ ΓΝΩΣΤΙΚΟ ΑΝΤΙΚΕΙΜΕΝΟ</t>
  </si>
  <si>
    <t>ΠΙΣΤΟΠΟΙΗΜΕΝΗ ΓΛΩΣΣΟΜΑΘΕΙΑ</t>
  </si>
  <si>
    <r>
      <t>107/</t>
    </r>
    <r>
      <rPr>
        <b/>
        <sz val="11"/>
        <color rgb="FF000000"/>
        <rFont val="Calibri"/>
        <family val="2"/>
        <charset val="161"/>
        <scheme val="minor"/>
      </rPr>
      <t>2222349</t>
    </r>
  </si>
  <si>
    <r>
      <t>44/</t>
    </r>
    <r>
      <rPr>
        <b/>
        <sz val="11"/>
        <color rgb="FF000000"/>
        <rFont val="Calibri"/>
        <family val="2"/>
        <charset val="161"/>
        <scheme val="minor"/>
      </rPr>
      <t>2221803</t>
    </r>
  </si>
  <si>
    <r>
      <t>64/</t>
    </r>
    <r>
      <rPr>
        <b/>
        <sz val="11"/>
        <color rgb="FF000000"/>
        <rFont val="Calibri"/>
        <family val="2"/>
        <charset val="161"/>
        <scheme val="minor"/>
      </rPr>
      <t>2222195</t>
    </r>
  </si>
  <si>
    <r>
      <t>20/</t>
    </r>
    <r>
      <rPr>
        <b/>
        <sz val="11"/>
        <color rgb="FF000000"/>
        <rFont val="Calibri"/>
        <family val="2"/>
        <charset val="161"/>
        <scheme val="minor"/>
      </rPr>
      <t>2221342</t>
    </r>
  </si>
  <si>
    <r>
      <t>66/</t>
    </r>
    <r>
      <rPr>
        <b/>
        <sz val="11"/>
        <color rgb="FF000000"/>
        <rFont val="Calibri"/>
        <family val="2"/>
        <charset val="161"/>
        <scheme val="minor"/>
      </rPr>
      <t>2222201</t>
    </r>
  </si>
  <si>
    <r>
      <t>139/</t>
    </r>
    <r>
      <rPr>
        <b/>
        <sz val="11"/>
        <color rgb="FF000000"/>
        <rFont val="Calibri"/>
        <family val="2"/>
        <charset val="161"/>
        <scheme val="minor"/>
      </rPr>
      <t>2222400</t>
    </r>
  </si>
  <si>
    <r>
      <t>146/</t>
    </r>
    <r>
      <rPr>
        <b/>
        <sz val="11"/>
        <color rgb="FF000000"/>
        <rFont val="Calibri"/>
        <family val="2"/>
        <charset val="161"/>
        <scheme val="minor"/>
      </rPr>
      <t>2222411</t>
    </r>
  </si>
  <si>
    <r>
      <t>131/</t>
    </r>
    <r>
      <rPr>
        <b/>
        <sz val="11"/>
        <color rgb="FF000000"/>
        <rFont val="Calibri"/>
        <family val="2"/>
        <charset val="161"/>
        <scheme val="minor"/>
      </rPr>
      <t>2222391</t>
    </r>
  </si>
  <si>
    <r>
      <t>37/</t>
    </r>
    <r>
      <rPr>
        <b/>
        <sz val="11"/>
        <color rgb="FF000000"/>
        <rFont val="Calibri"/>
        <family val="2"/>
        <charset val="161"/>
        <scheme val="minor"/>
      </rPr>
      <t>2221788</t>
    </r>
  </si>
  <si>
    <r>
      <t>117/</t>
    </r>
    <r>
      <rPr>
        <b/>
        <sz val="11"/>
        <color rgb="FF000000"/>
        <rFont val="Calibri"/>
        <family val="2"/>
        <charset val="161"/>
        <scheme val="minor"/>
      </rPr>
      <t>2222360</t>
    </r>
  </si>
  <si>
    <r>
      <t>6/</t>
    </r>
    <r>
      <rPr>
        <b/>
        <sz val="11"/>
        <color rgb="FF000000"/>
        <rFont val="Calibri"/>
        <family val="2"/>
        <charset val="161"/>
        <scheme val="minor"/>
      </rPr>
      <t>2219375</t>
    </r>
  </si>
  <si>
    <r>
      <t>49/</t>
    </r>
    <r>
      <rPr>
        <b/>
        <sz val="11"/>
        <color rgb="FF000000"/>
        <rFont val="Calibri"/>
        <family val="2"/>
        <charset val="161"/>
        <scheme val="minor"/>
      </rPr>
      <t>2221816</t>
    </r>
  </si>
  <si>
    <r>
      <t>140/</t>
    </r>
    <r>
      <rPr>
        <b/>
        <sz val="11"/>
        <color rgb="FF000000"/>
        <rFont val="Calibri"/>
        <family val="2"/>
        <charset val="161"/>
        <scheme val="minor"/>
      </rPr>
      <t>2222401</t>
    </r>
  </si>
  <si>
    <r>
      <t>90/</t>
    </r>
    <r>
      <rPr>
        <b/>
        <sz val="11"/>
        <color rgb="FF000000"/>
        <rFont val="Calibri"/>
        <family val="2"/>
        <charset val="161"/>
        <scheme val="minor"/>
      </rPr>
      <t>2222330</t>
    </r>
  </si>
  <si>
    <r>
      <t>42/</t>
    </r>
    <r>
      <rPr>
        <b/>
        <sz val="11"/>
        <color rgb="FF000000"/>
        <rFont val="Calibri"/>
        <family val="2"/>
        <charset val="161"/>
        <scheme val="minor"/>
      </rPr>
      <t>2221800</t>
    </r>
  </si>
  <si>
    <r>
      <t>81/</t>
    </r>
    <r>
      <rPr>
        <b/>
        <sz val="11"/>
        <color rgb="FF000000"/>
        <rFont val="Calibri"/>
        <family val="2"/>
        <charset val="161"/>
        <scheme val="minor"/>
      </rPr>
      <t>2222234</t>
    </r>
  </si>
  <si>
    <r>
      <t>128/</t>
    </r>
    <r>
      <rPr>
        <b/>
        <sz val="11"/>
        <color rgb="FF000000"/>
        <rFont val="Calibri"/>
        <family val="2"/>
        <charset val="161"/>
        <scheme val="minor"/>
      </rPr>
      <t>2222378</t>
    </r>
  </si>
  <si>
    <r>
      <t>12/</t>
    </r>
    <r>
      <rPr>
        <b/>
        <sz val="11"/>
        <color rgb="FF000000"/>
        <rFont val="Calibri"/>
        <family val="2"/>
        <charset val="161"/>
        <scheme val="minor"/>
      </rPr>
      <t>2220856</t>
    </r>
  </si>
  <si>
    <r>
      <t>52/</t>
    </r>
    <r>
      <rPr>
        <b/>
        <sz val="11"/>
        <color rgb="FF000000"/>
        <rFont val="Calibri"/>
        <family val="2"/>
        <charset val="161"/>
        <scheme val="minor"/>
      </rPr>
      <t>2221825</t>
    </r>
  </si>
  <si>
    <r>
      <t>97/</t>
    </r>
    <r>
      <rPr>
        <b/>
        <sz val="11"/>
        <color rgb="FF000000"/>
        <rFont val="Calibri"/>
        <family val="2"/>
        <charset val="161"/>
        <scheme val="minor"/>
      </rPr>
      <t>2222337</t>
    </r>
  </si>
  <si>
    <r>
      <t>110/</t>
    </r>
    <r>
      <rPr>
        <b/>
        <sz val="11"/>
        <color rgb="FF000000"/>
        <rFont val="Calibri"/>
        <family val="2"/>
        <charset val="161"/>
        <scheme val="minor"/>
      </rPr>
      <t>2222352</t>
    </r>
  </si>
  <si>
    <r>
      <t>28/</t>
    </r>
    <r>
      <rPr>
        <b/>
        <sz val="11"/>
        <color rgb="FF000000"/>
        <rFont val="Calibri"/>
        <family val="2"/>
        <charset val="161"/>
        <scheme val="minor"/>
      </rPr>
      <t>2221752</t>
    </r>
  </si>
  <si>
    <r>
      <t>51/</t>
    </r>
    <r>
      <rPr>
        <b/>
        <sz val="11"/>
        <color rgb="FF000000"/>
        <rFont val="Calibri"/>
        <family val="2"/>
        <charset val="161"/>
        <scheme val="minor"/>
      </rPr>
      <t>2221821</t>
    </r>
  </si>
  <si>
    <r>
      <t>84/</t>
    </r>
    <r>
      <rPr>
        <b/>
        <sz val="11"/>
        <color rgb="FF000000"/>
        <rFont val="Calibri"/>
        <family val="2"/>
        <charset val="161"/>
        <scheme val="minor"/>
      </rPr>
      <t>2222246</t>
    </r>
  </si>
  <si>
    <r>
      <t>31/</t>
    </r>
    <r>
      <rPr>
        <b/>
        <sz val="11"/>
        <color rgb="FF000000"/>
        <rFont val="Calibri"/>
        <family val="2"/>
        <charset val="161"/>
        <scheme val="minor"/>
      </rPr>
      <t>2221770</t>
    </r>
  </si>
  <si>
    <r>
      <t>32/</t>
    </r>
    <r>
      <rPr>
        <b/>
        <sz val="11"/>
        <color rgb="FF000000"/>
        <rFont val="Calibri"/>
        <family val="2"/>
        <charset val="161"/>
        <scheme val="minor"/>
      </rPr>
      <t>2221778</t>
    </r>
  </si>
  <si>
    <r>
      <t>36/</t>
    </r>
    <r>
      <rPr>
        <b/>
        <sz val="11"/>
        <color rgb="FF000000"/>
        <rFont val="Calibri"/>
        <family val="2"/>
        <charset val="161"/>
        <scheme val="minor"/>
      </rPr>
      <t>2221785</t>
    </r>
  </si>
  <si>
    <r>
      <t>149/</t>
    </r>
    <r>
      <rPr>
        <b/>
        <sz val="11"/>
        <color rgb="FF000000"/>
        <rFont val="Calibri"/>
        <family val="2"/>
        <charset val="161"/>
        <scheme val="minor"/>
      </rPr>
      <t>2222414</t>
    </r>
  </si>
  <si>
    <r>
      <t>34/</t>
    </r>
    <r>
      <rPr>
        <b/>
        <sz val="11"/>
        <color rgb="FF000000"/>
        <rFont val="Calibri"/>
        <family val="2"/>
        <charset val="161"/>
        <scheme val="minor"/>
      </rPr>
      <t>2221783</t>
    </r>
  </si>
  <si>
    <r>
      <t>129/</t>
    </r>
    <r>
      <rPr>
        <b/>
        <sz val="11"/>
        <color rgb="FF000000"/>
        <rFont val="Calibri"/>
        <family val="2"/>
        <charset val="161"/>
        <scheme val="minor"/>
      </rPr>
      <t>2222384</t>
    </r>
  </si>
  <si>
    <r>
      <t>134/</t>
    </r>
    <r>
      <rPr>
        <b/>
        <sz val="11"/>
        <color rgb="FF000000"/>
        <rFont val="Calibri"/>
        <family val="2"/>
        <charset val="161"/>
        <scheme val="minor"/>
      </rPr>
      <t>2222394</t>
    </r>
  </si>
  <si>
    <r>
      <t>61/</t>
    </r>
    <r>
      <rPr>
        <b/>
        <sz val="11"/>
        <color rgb="FF000000"/>
        <rFont val="Calibri"/>
        <family val="2"/>
        <charset val="161"/>
        <scheme val="minor"/>
      </rPr>
      <t>2222192</t>
    </r>
  </si>
  <si>
    <r>
      <t>74/</t>
    </r>
    <r>
      <rPr>
        <b/>
        <sz val="11"/>
        <color rgb="FF000000"/>
        <rFont val="Calibri"/>
        <family val="2"/>
        <charset val="161"/>
        <scheme val="minor"/>
      </rPr>
      <t>2222223</t>
    </r>
  </si>
  <si>
    <r>
      <t>79/</t>
    </r>
    <r>
      <rPr>
        <b/>
        <sz val="11"/>
        <color rgb="FF000000"/>
        <rFont val="Calibri"/>
        <family val="2"/>
        <charset val="161"/>
        <scheme val="minor"/>
      </rPr>
      <t>2222232</t>
    </r>
  </si>
  <si>
    <r>
      <t>100/</t>
    </r>
    <r>
      <rPr>
        <b/>
        <sz val="11"/>
        <color rgb="FF000000"/>
        <rFont val="Calibri"/>
        <family val="2"/>
        <charset val="161"/>
        <scheme val="minor"/>
      </rPr>
      <t>2222340</t>
    </r>
  </si>
  <si>
    <r>
      <t>101/</t>
    </r>
    <r>
      <rPr>
        <b/>
        <sz val="11"/>
        <color rgb="FF000000"/>
        <rFont val="Calibri"/>
        <family val="2"/>
        <charset val="161"/>
        <scheme val="minor"/>
      </rPr>
      <t>2222341</t>
    </r>
  </si>
  <si>
    <r>
      <t>111/</t>
    </r>
    <r>
      <rPr>
        <b/>
        <sz val="11"/>
        <color rgb="FF000000"/>
        <rFont val="Calibri"/>
        <family val="2"/>
        <charset val="161"/>
        <scheme val="minor"/>
      </rPr>
      <t>2222353</t>
    </r>
  </si>
  <si>
    <r>
      <t>125/</t>
    </r>
    <r>
      <rPr>
        <b/>
        <sz val="11"/>
        <color rgb="FF000000"/>
        <rFont val="Calibri"/>
        <family val="2"/>
        <charset val="161"/>
        <scheme val="minor"/>
      </rPr>
      <t>2222373</t>
    </r>
  </si>
  <si>
    <r>
      <t>141/</t>
    </r>
    <r>
      <rPr>
        <b/>
        <sz val="11"/>
        <color rgb="FF000000"/>
        <rFont val="Calibri"/>
        <family val="2"/>
        <charset val="161"/>
        <scheme val="minor"/>
      </rPr>
      <t>2222402</t>
    </r>
  </si>
  <si>
    <r>
      <t>14/</t>
    </r>
    <r>
      <rPr>
        <b/>
        <sz val="11"/>
        <color rgb="FF000000"/>
        <rFont val="Calibri"/>
        <family val="2"/>
        <charset val="161"/>
        <scheme val="minor"/>
      </rPr>
      <t>2220860</t>
    </r>
  </si>
  <si>
    <r>
      <t>53/</t>
    </r>
    <r>
      <rPr>
        <b/>
        <sz val="11"/>
        <color rgb="FF000000"/>
        <rFont val="Calibri"/>
        <family val="2"/>
        <charset val="161"/>
        <scheme val="minor"/>
      </rPr>
      <t>2221897</t>
    </r>
  </si>
  <si>
    <r>
      <t>89/</t>
    </r>
    <r>
      <rPr>
        <b/>
        <sz val="11"/>
        <color rgb="FF000000"/>
        <rFont val="Calibri"/>
        <family val="2"/>
        <charset val="161"/>
        <scheme val="minor"/>
      </rPr>
      <t>2222329</t>
    </r>
  </si>
  <si>
    <r>
      <t>120/</t>
    </r>
    <r>
      <rPr>
        <b/>
        <sz val="11"/>
        <color rgb="FF000000"/>
        <rFont val="Calibri"/>
        <family val="2"/>
        <charset val="161"/>
        <scheme val="minor"/>
      </rPr>
      <t>2222363</t>
    </r>
  </si>
  <si>
    <r>
      <t>38/</t>
    </r>
    <r>
      <rPr>
        <b/>
        <sz val="11"/>
        <color rgb="FF000000"/>
        <rFont val="Calibri"/>
        <family val="2"/>
        <charset val="161"/>
        <scheme val="minor"/>
      </rPr>
      <t>2221793</t>
    </r>
  </si>
  <si>
    <r>
      <t>13/</t>
    </r>
    <r>
      <rPr>
        <b/>
        <sz val="11"/>
        <color rgb="FF000000"/>
        <rFont val="Calibri"/>
        <family val="2"/>
        <charset val="161"/>
        <scheme val="minor"/>
      </rPr>
      <t>2220859</t>
    </r>
  </si>
  <si>
    <r>
      <t>18/</t>
    </r>
    <r>
      <rPr>
        <b/>
        <sz val="11"/>
        <color rgb="FF000000"/>
        <rFont val="Calibri"/>
        <family val="2"/>
        <charset val="161"/>
        <scheme val="minor"/>
      </rPr>
      <t>2221227</t>
    </r>
  </si>
  <si>
    <r>
      <t>123/</t>
    </r>
    <r>
      <rPr>
        <b/>
        <sz val="11"/>
        <color rgb="FF000000"/>
        <rFont val="Calibri"/>
        <family val="2"/>
        <charset val="161"/>
        <scheme val="minor"/>
      </rPr>
      <t>2222367</t>
    </r>
  </si>
  <si>
    <r>
      <t>126/</t>
    </r>
    <r>
      <rPr>
        <b/>
        <sz val="11"/>
        <color rgb="FF000000"/>
        <rFont val="Calibri"/>
        <family val="2"/>
        <charset val="161"/>
        <scheme val="minor"/>
      </rPr>
      <t>2222374</t>
    </r>
  </si>
  <si>
    <r>
      <t>137/</t>
    </r>
    <r>
      <rPr>
        <b/>
        <sz val="11"/>
        <color rgb="FF000000"/>
        <rFont val="Calibri"/>
        <family val="2"/>
        <charset val="161"/>
        <scheme val="minor"/>
      </rPr>
      <t>2222397</t>
    </r>
  </si>
  <si>
    <r>
      <t>8/</t>
    </r>
    <r>
      <rPr>
        <b/>
        <sz val="11"/>
        <color rgb="FF000000"/>
        <rFont val="Calibri"/>
        <family val="2"/>
        <charset val="161"/>
        <scheme val="minor"/>
      </rPr>
      <t>2219844</t>
    </r>
  </si>
  <si>
    <r>
      <t>35/</t>
    </r>
    <r>
      <rPr>
        <b/>
        <sz val="11"/>
        <color rgb="FF000000"/>
        <rFont val="Calibri"/>
        <family val="2"/>
        <charset val="161"/>
        <scheme val="minor"/>
      </rPr>
      <t>2221784</t>
    </r>
  </si>
  <si>
    <r>
      <t>43/</t>
    </r>
    <r>
      <rPr>
        <b/>
        <sz val="11"/>
        <color rgb="FF000000"/>
        <rFont val="Calibri"/>
        <family val="2"/>
        <charset val="161"/>
        <scheme val="minor"/>
      </rPr>
      <t>2221801</t>
    </r>
  </si>
  <si>
    <r>
      <t>58/</t>
    </r>
    <r>
      <rPr>
        <b/>
        <sz val="11"/>
        <color rgb="FF000000"/>
        <rFont val="Calibri"/>
        <family val="2"/>
        <charset val="161"/>
        <scheme val="minor"/>
      </rPr>
      <t>2221912</t>
    </r>
  </si>
  <si>
    <r>
      <t>68/</t>
    </r>
    <r>
      <rPr>
        <b/>
        <sz val="11"/>
        <color rgb="FF000000"/>
        <rFont val="Calibri"/>
        <family val="2"/>
        <charset val="161"/>
        <scheme val="minor"/>
      </rPr>
      <t>2222208</t>
    </r>
  </si>
  <si>
    <r>
      <t>76/</t>
    </r>
    <r>
      <rPr>
        <b/>
        <sz val="11"/>
        <color rgb="FF000000"/>
        <rFont val="Calibri"/>
        <family val="2"/>
        <charset val="161"/>
        <scheme val="minor"/>
      </rPr>
      <t>2222226</t>
    </r>
  </si>
  <si>
    <r>
      <t>93/</t>
    </r>
    <r>
      <rPr>
        <b/>
        <sz val="11"/>
        <color rgb="FF000000"/>
        <rFont val="Calibri"/>
        <family val="2"/>
        <charset val="161"/>
        <scheme val="minor"/>
      </rPr>
      <t>2222333</t>
    </r>
  </si>
  <si>
    <r>
      <t>113/</t>
    </r>
    <r>
      <rPr>
        <b/>
        <sz val="11"/>
        <color rgb="FF000000"/>
        <rFont val="Calibri"/>
        <family val="2"/>
        <charset val="161"/>
        <scheme val="minor"/>
      </rPr>
      <t>2222355</t>
    </r>
  </si>
  <si>
    <r>
      <t>145/</t>
    </r>
    <r>
      <rPr>
        <b/>
        <sz val="11"/>
        <color rgb="FF000000"/>
        <rFont val="Calibri"/>
        <family val="2"/>
        <charset val="161"/>
        <scheme val="minor"/>
      </rPr>
      <t>2222408</t>
    </r>
  </si>
  <si>
    <r>
      <t>29/</t>
    </r>
    <r>
      <rPr>
        <b/>
        <sz val="11"/>
        <color rgb="FF000000"/>
        <rFont val="Calibri"/>
        <family val="2"/>
        <charset val="161"/>
        <scheme val="minor"/>
      </rPr>
      <t>2221761</t>
    </r>
  </si>
  <si>
    <r>
      <t>70/</t>
    </r>
    <r>
      <rPr>
        <b/>
        <sz val="11"/>
        <color rgb="FF000000"/>
        <rFont val="Calibri"/>
        <family val="2"/>
        <charset val="161"/>
        <scheme val="minor"/>
      </rPr>
      <t>2222214</t>
    </r>
  </si>
  <si>
    <r>
      <t>92/</t>
    </r>
    <r>
      <rPr>
        <b/>
        <sz val="11"/>
        <color rgb="FF000000"/>
        <rFont val="Calibri"/>
        <family val="2"/>
        <charset val="161"/>
        <scheme val="minor"/>
      </rPr>
      <t>2222332</t>
    </r>
  </si>
  <si>
    <r>
      <t>132/</t>
    </r>
    <r>
      <rPr>
        <b/>
        <sz val="11"/>
        <color rgb="FF000000"/>
        <rFont val="Calibri"/>
        <family val="2"/>
        <charset val="161"/>
        <scheme val="minor"/>
      </rPr>
      <t>2222392</t>
    </r>
  </si>
  <si>
    <r>
      <t>30/</t>
    </r>
    <r>
      <rPr>
        <b/>
        <sz val="11"/>
        <color rgb="FF000000"/>
        <rFont val="Calibri"/>
        <family val="2"/>
        <charset val="161"/>
        <scheme val="minor"/>
      </rPr>
      <t>2221765</t>
    </r>
  </si>
  <si>
    <r>
      <t>69/</t>
    </r>
    <r>
      <rPr>
        <b/>
        <sz val="11"/>
        <color rgb="FF000000"/>
        <rFont val="Calibri"/>
        <family val="2"/>
        <charset val="161"/>
        <scheme val="minor"/>
      </rPr>
      <t>2222209</t>
    </r>
  </si>
  <si>
    <r>
      <t>122/</t>
    </r>
    <r>
      <rPr>
        <b/>
        <sz val="11"/>
        <color rgb="FF000000"/>
        <rFont val="Calibri"/>
        <family val="2"/>
        <charset val="161"/>
        <scheme val="minor"/>
      </rPr>
      <t>2222366</t>
    </r>
  </si>
  <si>
    <t xml:space="preserve">  ΣΥΝΟΛΟ ΟΜΑΔΑΣ ΚΡΙΤΗΡΙΩΝ (α)  ΣΤΗΛΗ Ι</t>
  </si>
  <si>
    <t>ΥΠΟΛΟΓΙΣΜΟΣ ΣΥΝΤΕΛΕΣΤΗ ΒΑΡΥΤΗΤΑΣ (35%)
ΟΜΑΔΑ ΚΡΙΤΗΡΙΩΝ (α)</t>
  </si>
  <si>
    <t xml:space="preserve"> ΣΥΝΟΛΟ ΟΜΑΔΑΣ ΚΡΙΤΗΡΙΩΝ (β) ΣΤΗΛΗ ΙΙ</t>
  </si>
  <si>
    <t>ΥΠΟΛΟΓΙΣΜΟΣ ΣΥΝΤΕΛΕΣΤΗ ΒΑΡΥΤΗΤΑΣ (35%)
ΟΜΑΔΑ ΚΡΙΤΗΡΙΩΝ (β)</t>
  </si>
  <si>
    <t>1η ΘΕΜΑΤΙΚΗ ΕΝΟΤΗΤΑ - ΕΡΩΤΗΣΕΙΣ ΣΥΝΟΛΟ ΒΑΘΜΟΛΟΓΙΑΣ ΜΕΛΩΝ ΕΠΙΤΡΟΠΗΣ</t>
  </si>
  <si>
    <t xml:space="preserve">2η ΘΕΜΑΤΙΚΗ ΕΝΟΤΗΤΑ - ΣΕΝΑΡΙΟ ΣΥΝΟΛΟ ΒΑΘΜΟΛΟΓΙΑΣ ΜΕΛΩΝ ΕΠΙΤΡΟΠΗΣ </t>
  </si>
  <si>
    <t>ΜΕΣΟΣ ΟΡΟΣ ΣΥΝΟΛΟΥ ΒΑΘΜΟΛΟΓΙΑΣ ΜΕΛΩΝ ΕΠΙΤΡΟΠΗΣ ΟΜΑΔΑΣ ΚΡΙΤΗΡΙΩΝ (γ)  ΣΤΗΛΗ ΙΙΙ</t>
  </si>
  <si>
    <t xml:space="preserve">ΓΕΝΙΚΟ ΣΥΝΟΛΟ ΟΜΑΔΩΝ ΚΡΙΤΗΡΙΩΝ (α) ΚΑΙ (β) ΚΑΙ (γ) (ΑΘΡΟΙΣΜΑ ΣΤΗΛΗΣ Ι + ΣΤΗΛΗΣ ΙΙ + ΣΤΗΛΗΣ ΙΙΙ) </t>
  </si>
  <si>
    <t>ΓΕΝΙΚΟ ΣΥΝΟΛΟ ΣΥΝΤΕΛΕΣΤΩΝ ΒΑΡΥΤΗΤΑΣ (%) 
ΟΜΑΔΩΝ ΚΡΙΤΗΡΙΩΝ (α) ΚΑΙ (β) ΚΑΙ (γ)
ΣΤΗΛΗ IV</t>
  </si>
  <si>
    <t>ΤΕΛΙΚΗ ΒΑΘΜΟΛΟΓΙΑ</t>
  </si>
  <si>
    <t>ΜΟΡΙΟΔΟΤΗΣΗ ΟΜΑΔΑΣ ΚΡΙΤΗΡΙΩΝ (γ) 
ΔΟΜΗΜΕΝΗ ΣΥΝΕΝΤΕΥΞΗ</t>
  </si>
  <si>
    <t xml:space="preserve">ΥΠΟΛΟΓΙΣΜΟΣ ΣΥΝΤΕΛΕΣΤΗ ΒΑΡΥΤΗΤΑΣ (30%) 
ΟΜΑΔΑ ΚΡΙΤΗΡΙΩΝ (γ) </t>
  </si>
  <si>
    <t>ΤΕΛΙΚΟΣ ΠΙΝΑΚΑΣ ΚΑΤΑΤΑΞΗΣ ΚΑΤΑ ΦΘΙΝΟΥΣΑ ΣΕΙΡΑ ΒΑΘΜΟΛΟΓΙΑΣ (ΣΤΗΛΗ IV) ΓΙΑ ΤΗ ΠΡΟΚΗΡΥΣΣΟΜΕΝΗ ΘΕΣΗ ΠΡΟΪΣΤΑΜΕΝΟΥ ΚΤΗΜΑΤΟΛΟΓΙΚΟΥ ΓΡΑΦΕΙΟΥ ΑΤΤΙΚΗΣ (ΜΕ ΕΔΡΑ ΤΟ ΚΟΡΩΠΙ) ΚΑΙ ΚΩΔΙΚΟ ΠΡΟΚΗΡΥΣΣΟΜΕΝΗΣ ΘΕΣΗΣ Α1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</si>
  <si>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ΣΥΝΟΛΟ  ΒΑΘΜΟΛΟΓΙΑΣ ΜΕΛΩΝ ΕΠΙΤΡΟΠΗΣ ΟΜΑΔΑΣ ΚΡΙΤΗΡΙΩΝ (γ) (1η ΘΕΜΑΤΙΚΗ ΕΝΟΤΗΤΑ ΚΑΙ 2η ΘΕΜΑΤΙΚΗ ΕΝΟΤΗΤΑ)</t>
  </si>
  <si>
    <t>ΤΕΛΙΚΟΣ ΠΙΝΑΚΑΣ ΚΑΤΑΤΑΞΗΣ ΚΑΤΑ ΦΘΙΝΟΥΣΑ ΣΕΙΡΑ ΒΑΘΜΟΛΟΓΙΑΣ (ΣΤΗΛΗ IV) ΓΙΑ ΤΗ ΠΡΟΚΗΡΥΣΣΟΜΕΝΗ ΘΕΣΗ ΠΡΟΪΣΤΑΜΕΝΟΥ ΚΤΗΜΑΤΟΛΟΓΙΚΟΥ ΓΡΑΦΕΙΟΥ ΘΕΣΣΑΛΙΑΣ (ΜΕ ΕΔΡΑ ΤΗ ΛΑΡΙΣΑ) ΚΑΙ ΚΩΔΙΚΟ ΠΡΟΚΗΡΥΣΣΟΜΕΝΗΣ ΘΕΣΗΣ Α2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</si>
  <si>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ΚΤΗΜΑΤΟΛΟΓΙΚΟΥ ΓΡΑΦΕΙΟΥ ΘΕΣΣΑΛΟΝΙΚΗΣ (ΜΕ ΕΔΡΑ ΤΗ ΘΕΣΣΑΛΟΝΙΚΗ) ΚΑΙ ΚΩΔΙΚΟ ΠΡΟΚΗΡΥΣΣΟΜΕΝΗΣ ΘΕΣΗΣ Α3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</si>
  <si>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ΚΤΗΜΑΤΟΛΟΓΙΚΟΥ ΓΡΑΦΕΙΟΥ ΙΟΝΙΩΝ ΝΗΣΩΝ (ΜΕ ΕΔΡΑ ΤΗΝ ΚΕΡΚΥΡΑ) ΚΑΙ ΚΩΔΙΚΟ ΠΡΟΚΗΡΥΣΣΟΜΕΝΗΣ ΘΕΣΗΣ Α4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</si>
  <si>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ΑΛΕΞΑΝΔΡΟΥΠΟΛΗΣ ΤΟΥ ΚΤΗΜΑΤΟΛΟΓΙΚΟΥ ΓΡΑΦΕΙΟΥ ΑΝΑΤΟΛΙΚΗΣ ΜΑΚΕΔΟΝΙΑΣ ΘΡΑΚΗΣ ΚΑΙ ΚΩΔΙΚΟ ΠΡΟΚΗΡΥΣΣΟΜΕΝΗΣ ΘΕΣΗΣ Β1.1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</si>
  <si>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ΟΡΕΣΤΙΑΔΑΣ ΤΟΥ ΚΤΗΜΑΤΟΛΟΓΙΚΟΥ ΓΡΑΦΕΙΟΥ ΑΝΑΤΟΛΙΚΗΣ ΜΑΚΕΔΟΝΙΑΣ ΘΡΑΚΗΣ ΚΑΙ ΚΩΔΙΚΟ ΠΡΟΚΗΡΥΣΣΟΜΕΝΗΣ ΘΕΣΗΣ Β1.2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</si>
  <si>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ΚΑΒΑΛΑΣ ΤΟΥ ΚΤΗΜΑΤΟΛΟΓΙΚΟΥ ΓΡΑΦΕΙΟΥ ΑΝΑΤΟΛΙΚΗΣ ΜΑΚΕΔΟΝΙΑΣ ΘΡΑΚΗΣ ΚΑΙ ΚΩΔΙΚΟ ΠΡΟΚΗΡΥΣΣΟΜΕΝΗΣ ΘΕΣΗΣ Β1.3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</si>
  <si>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ΞΑΝΘΗΣ ΤΟΥ ΚΤΗΜΑΤΟΛΟΓΙΚΟΥ ΓΡΑΦΕΙΟΥ ΑΝΑΤΟΛΙΚΗΣ ΜΑΚΕΔΟΝΙΑΣ ΘΡΑΚΗΣ ΚΑΙ ΚΩΔΙΚΟ ΠΡΟΚΗΡΥΣΣΟΜΕΝΗΣ ΘΕΣΗΣ Β1.4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</si>
  <si>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ΑΜΑΡΟΥΣΙΟΥ ΤΟΥ ΚΤΗΜΑΤΟΛΟΓΙΚΟΥ ΓΡΑΦΕΙΟΥ ΑΤΤΙΚΗΣ ΚΑΙ ΚΩΔΙΚΟ ΠΡΟΚΗΡΥΣΣΟΜΕΝΗΣ ΘΕΣΗΣ Β2.1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</si>
  <si>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ΚΗΦΙΣΙΑΣ ΤΟΥ ΚΤΗΜΑΤΟΛΟΓΙΚΟΥ ΓΡΑΦΕΙΟΥ ΑΤΤΙΚΗΣ ΚΑΙ ΚΩΔΙΚΟ ΠΡΟΚΗΡΥΣΣΟΜΕΝΗΣ ΘΕΣΗΣ Β2.2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</si>
  <si>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ΑΧΑΡΝΩΝ ΤΟΥ ΚΤΗΜΑΤΟΛΟΓΙΚΟΥ ΓΡΑΦΕΙΟΥ ΑΤΤΙΚΗΣ ΚΑΙ ΚΩΔΙΚΟ ΠΡΟΚΗΡΥΣΣΟΜΕΝΗΣ ΘΕΣΗΣ Β2.3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</si>
  <si>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ΕΛΕΥΣΙΝΑΣ ΤΟΥ ΚΤΗΜΑΤΟΛΟΓΙΚΟΥ ΓΡΑΦΕΙΟΥ ΑΤΤΙΚΗΣ ΚΑΙ ΚΩΔΙΚΟ ΠΡΟΚΗΡΥΣΣΟΜΕΝΗΣ ΘΕΣΗΣ Β2.4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</si>
  <si>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ΓΛΥΦΑΔΑΣ ΤΟΥ ΚΤΗΜΑΤΟΛΟΓΙΚΟΥ ΓΡΑΦΕΙΟΥ ΠΕΙΡΑΙΩΣ ΚΑΙ ΝΗΣΩΝ ΚΑΙ ΚΩΔΙΚΟ ΠΡΟΚΗΡΥΣΣΟΜΕΝΗΣ ΘΕΣΗΣ Β3.1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</si>
  <si>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ΠΑΛΑΙΟΥ ΦΑΛΗΡΟΥ ΤΟΥ ΚΤΗΜΑΤΟΛΟΓΙΚΟΥ ΓΡΑΦΕΙΟΥ ΠΕΙΡΑΙΩΣ ΚΑΙ ΝΗΣΩΝ ΚΑΙ ΚΩΔΙΚΟ ΠΡΟΚΗΡΥΣΣΟΜΕΝΗΣ ΘΕΣΗΣ Β3.2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</si>
  <si>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ΑΓΡΙΝΙΟΥ ΤΟΥ ΚΤΗΜΑΤΟΛΟΓΙΚΟΥ ΓΡΑΦΕΙΟΥ ΔΥΤΙΚΗΣ ΕΛΛΑΔΑΣ ΚΑΙ ΚΩΔΙΚΟ ΠΡΟΚΗΡΥΣΣΟΜΕΝΗΣ ΘΕΣΗΣ Β4.1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</si>
  <si>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ΚΕΦΑΛΛΗΝΙΑΣ - ΙΘΑΚΗΣ ΤΟΥ ΚΤΗΜΑΤΟΛΟΓΙΚΟΥ ΓΡΑΦΕΙΟΥ ΙΟΝΙΩΝ ΝΗΣΩΝ ΚΑΙ ΚΩΔΙΚΟ ΠΡΟΚΗΡΥΣΣΟΜΕΝΗΣ ΘΕΣΗΣ Β5.1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</si>
  <si>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ΚΙΛΚΙΣ ΤΟΥ ΚΤΗΜΑΤΟΛΟΓΙΚΟΥ ΓΡΑΦΕΙΟΥ ΚΕΝΤΡΙΚΗΣ ΜΑΚΕΔΟΝΙΑΣ ΚΑΙ ΚΩΔΙΚΟ ΠΡΟΚΗΡΥΣΣΟΜΕΝΗΣ ΘΕΣΗΣ Β6.1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</si>
  <si>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ΑΝΔΡΟΥ ΤΟΥ ΚΤΗΜΑΤΟΛΟΓΙΚΟΥ ΓΡΑΦΕΙΟΥ ΚΥΚΛΑΔΩΝ ΚΑΙ ΚΩΔΙΚΟ ΠΡΟΚΗΡΥΣΣΟΜΕΝΗΣ ΘΕΣΗΣ Β7.1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</si>
  <si>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ΜΥΚΟΝΟΥ ΤΟΥ ΚΤΗΜΑΤΟΛΟΓΙΚΟΥ ΓΡΑΦΕΙΟΥ ΚΥΚΛΑΔΩΝ ΚΑΙ ΚΩΔΙΚΟ ΠΡΟΚΗΡΥΣΣΟΜΕΝΗΣ ΘΕΣΗΣ Β7.2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</si>
  <si>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ΝΑΞΟΥ ΤΟΥ ΚΤΗΜΑΤΟΛΟΓΙΚΟΥ ΓΡΑΦΕΙΟΥ ΚΥΚΛΑΔΩΝ ΚΑΙ ΚΩΔΙΚΟ ΠΡΟΚΗΡΥΣΣΟΜΕΝΗΣ ΘΕΣΗΣ Β7.3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</si>
  <si>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ΠΑΡΟΥ ΤΟΥ ΚΤΗΜΑΤΟΛΟΓΙΚΟΥ ΓΡΑΦΕΙΟΥ ΚΥΚΛΑΔΩΝ ΚΑΙ ΚΩΔΙΚΟ ΠΡΟΚΗΡΥΣΣΟΜΕΝΗΣ ΘΕΣΗΣ Β7.4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</si>
  <si>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ΘΗΒΑΣ ΤΟΥ ΚΤΗΜΑΤΟΛΟΓΙΚΟΥ ΓΡΑΦΕΙΟΥ ΣΤΕΡΕΑΣ ΕΛΛΑΔΑΣ ΚΑΙ ΚΩΔΙΚΟ ΠΡΟΚΗΡΥΣΣΟΜΕΝΗΣ ΘΕΣΗΣ Β8.1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</si>
  <si>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ΚΑΣΤΟΡΙΑΣ ΤΟΥ ΚΤΗΜΑΤΟΛΟΓΙΚΟΥ ΓΡΑΦΕΙΟΥ ΔΥΤΙΚΗΣ ΜΑΚΕΔΟΝΙΑΣ ΚΑΙ ΚΩΔΙΚΟ ΠΡΟΚΗΡΥΣΣΟΜΕΝΗΣ ΘΕΣΗΣ Β9.1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</si>
  <si>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ΦΛΩΡΙΝΑΣ ΤΟΥ ΚΤΗΜΑΤΟΛΟΓΙΚΟΥ ΓΡΑΦΕΙΟΥ ΔΥΤΙΚΗΣ ΜΑΚΕΔΟΝΙΑΣ ΚΑΙ ΚΩΔΙΚΟ ΠΡΟΚΗΡΥΣΣΟΜΕΝΗΣ ΘΕΣΗΣ Β9.2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</si>
  <si>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ΒΟΛΟΥ ΤΟΥ ΚΤΗΜΑΤΟΛΟΓΙΚΟΥ ΓΡΑΦΕΙΟΥ ΘΕΣΣΑΛΙΑΣ ΚΑΙ ΚΩΔΙΚΟ ΠΡΟΚΗΡΥΣΣΟΜΕΝΗΣ ΘΕΣΗΣ Β10.1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</si>
  <si>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ΣΚΙΑΘΟΥ ΤΟΥ ΚΤΗΜΑΤΟΛΟΓΙΚΟΥ ΓΡΑΦΕΙΟΥ ΘΕΣΣΑΛΙΑΣ ΚΑΙ ΚΩΔΙΚΟ ΠΡΟΚΗΡΥΣΣΟΜΕΝΗΣ ΘΕΣΗΣ Β10.2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</si>
  <si>
    <t>ΤΕΛΙΚΟΣ ΠΙΝΑΚΑΣ ΚΑΤΑΤΑΞΗΣ ΚΑΤΑ ΦΘΙΝΟΥΣΑ ΣΕΙΡΑ ΒΑΘΜΟΛΟΓΙΑΣ (ΣΤΗΛΗ IV) ΓΙΑ ΤΗ ΠΡΟΚΗΡΥΣΣΟΜΕΝΗ ΘΕΣΗ ΠΡΟΪΣΤΑΜΕΝΟΥ ΥΠΟΚΑΤΑΣΤΗΜΑΤΟΣ ΛΑΓΚΑΔΑ ΤΟΥ ΚΤΗΜΑΤΟΛΟΓΙΚΟΥ ΓΡΑΦΕΙΟΥ ΘΕΣΣΑΛΟΝΙΚΗΣ ΚΑΙ ΚΩΔΙΚΟ ΠΡΟΚΗΡΥΣΣΟΜΕΝΗΣ ΘΕΣΗΣ Β11.1
ΤΗΣ ΥΠ’ ΑΡΙΘΜ. 12250 ΕΞ 2022/31.03.2022 ΠΡΟΚΗΡΥΞΗΣ ΓΙΑ ΤΗΝ ΠΛΗΡΩΣΗ ΘΕΣΕΩΝ ΠΡΟΪΣΤΑΜΕΝΩΝ ΚΤΗΜΑΤΟΛΟΓΙΚΩΝ ΓΡΑΦΕΙΩΝ ΚΑΙ ΥΠΟΚΑΤΑΣΤΗΜΑΤΩΝ ΤΟΥ Ν.Π.Δ.Δ. ΕΛΛΗΝΙΚΟ ΚΤΗΜΑΤΟΛΟΓΙΟ ΕΤΟΥΣ 2022 (ΑΔΑ: 931Σ46ΜΤΛΠ-ΖΧΗ)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</si>
</sst>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61"/>
      <scheme val="minor"/>
    </font>
    <font>
      <b/>
      <sz val="11"/>
      <color theme="1"/>
      <name val="Calibri"/>
      <family val="2"/>
      <charset val="161"/>
      <scheme val="minor"/>
    </font>
    <font>
      <sz val="11"/>
      <color rgb="FF000000"/>
      <name val="Calibri"/>
      <family val="2"/>
      <charset val="161"/>
      <scheme val="minor"/>
    </font>
    <font>
      <b/>
      <sz val="11"/>
      <color rgb="FF000000"/>
      <name val="Calibri"/>
      <family val="2"/>
      <charset val="161"/>
      <scheme val="minor"/>
    </font>
    <font>
      <b/>
      <sz val="12"/>
      <color theme="1"/>
      <name val="Calibri"/>
      <family val="2"/>
      <charset val="161"/>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3">
    <xf numFmtId="0" fontId="0" fillId="0" borderId="0" xfId="0"/>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8" xfId="0" applyFill="1" applyBorder="1" applyAlignment="1">
      <alignment horizontal="center" vertical="center"/>
    </xf>
    <xf numFmtId="3" fontId="0" fillId="0" borderId="10" xfId="0" applyNumberFormat="1" applyFill="1" applyBorder="1" applyAlignment="1">
      <alignment horizontal="center" vertical="center"/>
    </xf>
    <xf numFmtId="4" fontId="0" fillId="0" borderId="18" xfId="0" applyNumberFormat="1" applyFill="1" applyBorder="1" applyAlignment="1">
      <alignment horizontal="center" vertical="center"/>
    </xf>
    <xf numFmtId="2" fontId="0" fillId="0" borderId="18" xfId="0" applyNumberFormat="1" applyFill="1" applyBorder="1" applyAlignment="1">
      <alignment horizontal="center" vertical="center"/>
    </xf>
    <xf numFmtId="4" fontId="0" fillId="0" borderId="10" xfId="0" applyNumberFormat="1" applyFill="1" applyBorder="1" applyAlignment="1">
      <alignment horizontal="center" vertical="center"/>
    </xf>
    <xf numFmtId="0" fontId="2" fillId="0" borderId="10" xfId="0" applyFont="1" applyFill="1" applyBorder="1" applyAlignment="1">
      <alignment horizontal="left" vertical="center" wrapText="1"/>
    </xf>
    <xf numFmtId="4" fontId="0" fillId="0" borderId="26" xfId="0" applyNumberFormat="1" applyFill="1" applyBorder="1" applyAlignment="1">
      <alignment horizontal="center" vertical="center"/>
    </xf>
    <xf numFmtId="1" fontId="0" fillId="0" borderId="18" xfId="0" applyNumberFormat="1" applyFill="1" applyBorder="1" applyAlignment="1">
      <alignment horizontal="center"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21" xfId="0"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tabSelected="1" zoomScaleNormal="100" workbookViewId="0">
      <selection activeCell="B19" sqref="B19"/>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99</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25</v>
      </c>
      <c r="B5" s="1" t="s">
        <v>0</v>
      </c>
      <c r="C5" s="2" t="s">
        <v>0</v>
      </c>
      <c r="D5" s="3" t="s">
        <v>0</v>
      </c>
      <c r="E5" s="1">
        <v>0</v>
      </c>
      <c r="F5" s="3">
        <v>0</v>
      </c>
      <c r="G5" s="3">
        <v>100</v>
      </c>
      <c r="H5" s="3">
        <v>0</v>
      </c>
      <c r="I5" s="3">
        <v>0</v>
      </c>
      <c r="J5" s="3">
        <v>0</v>
      </c>
      <c r="K5" s="3">
        <v>0</v>
      </c>
      <c r="L5" s="3">
        <v>50</v>
      </c>
      <c r="M5" s="3">
        <v>0</v>
      </c>
      <c r="N5" s="4">
        <v>40</v>
      </c>
      <c r="O5" s="4">
        <v>90</v>
      </c>
      <c r="P5" s="5">
        <v>190</v>
      </c>
      <c r="Q5" s="8">
        <v>66.5</v>
      </c>
      <c r="R5" s="4">
        <v>250</v>
      </c>
      <c r="S5" s="5">
        <v>100</v>
      </c>
      <c r="T5" s="6">
        <v>350</v>
      </c>
      <c r="U5" s="7">
        <v>122.49999999999999</v>
      </c>
      <c r="V5" s="12">
        <v>1500</v>
      </c>
      <c r="W5" s="12">
        <v>1500</v>
      </c>
      <c r="X5" s="12">
        <v>3000</v>
      </c>
      <c r="Y5" s="8">
        <v>1000</v>
      </c>
      <c r="Z5" s="7">
        <v>300</v>
      </c>
      <c r="AA5" s="8">
        <v>1540</v>
      </c>
      <c r="AB5" s="9">
        <v>489</v>
      </c>
    </row>
    <row r="6" spans="1:28" x14ac:dyDescent="0.25">
      <c r="A6" s="10" t="s">
        <v>36</v>
      </c>
      <c r="B6" s="1" t="s">
        <v>0</v>
      </c>
      <c r="C6" s="2" t="s">
        <v>0</v>
      </c>
      <c r="D6" s="3" t="s">
        <v>0</v>
      </c>
      <c r="E6" s="1">
        <v>0</v>
      </c>
      <c r="F6" s="3">
        <v>200</v>
      </c>
      <c r="G6" s="3">
        <v>0</v>
      </c>
      <c r="H6" s="3">
        <v>0</v>
      </c>
      <c r="I6" s="3">
        <v>0</v>
      </c>
      <c r="J6" s="3">
        <v>0</v>
      </c>
      <c r="K6" s="3">
        <v>0</v>
      </c>
      <c r="L6" s="3">
        <v>50</v>
      </c>
      <c r="M6" s="3">
        <v>0</v>
      </c>
      <c r="N6" s="4">
        <v>40</v>
      </c>
      <c r="O6" s="4">
        <v>90</v>
      </c>
      <c r="P6" s="5">
        <v>290</v>
      </c>
      <c r="Q6" s="8">
        <v>101.5</v>
      </c>
      <c r="R6" s="4">
        <v>0</v>
      </c>
      <c r="S6" s="5">
        <v>0</v>
      </c>
      <c r="T6" s="6">
        <v>0</v>
      </c>
      <c r="U6" s="7">
        <v>0</v>
      </c>
      <c r="V6" s="12">
        <v>1475</v>
      </c>
      <c r="W6" s="12">
        <v>1490</v>
      </c>
      <c r="X6" s="12">
        <v>2965</v>
      </c>
      <c r="Y6" s="8">
        <v>988.33</v>
      </c>
      <c r="Z6" s="7">
        <v>296.49</v>
      </c>
      <c r="AA6" s="8">
        <v>1278.33</v>
      </c>
      <c r="AB6" s="9">
        <v>397.99</v>
      </c>
    </row>
    <row r="7" spans="1:28" x14ac:dyDescent="0.25">
      <c r="A7" s="10" t="s">
        <v>34</v>
      </c>
      <c r="B7" s="1" t="s">
        <v>0</v>
      </c>
      <c r="C7" s="2" t="s">
        <v>0</v>
      </c>
      <c r="D7" s="3" t="s">
        <v>0</v>
      </c>
      <c r="E7" s="1">
        <v>0</v>
      </c>
      <c r="F7" s="3">
        <v>200</v>
      </c>
      <c r="G7" s="3">
        <v>0</v>
      </c>
      <c r="H7" s="3">
        <v>0</v>
      </c>
      <c r="I7" s="3">
        <v>0</v>
      </c>
      <c r="J7" s="3">
        <v>0</v>
      </c>
      <c r="K7" s="3">
        <v>0</v>
      </c>
      <c r="L7" s="3">
        <v>50</v>
      </c>
      <c r="M7" s="3">
        <v>40</v>
      </c>
      <c r="N7" s="4">
        <v>40</v>
      </c>
      <c r="O7" s="4">
        <v>130</v>
      </c>
      <c r="P7" s="5">
        <v>330</v>
      </c>
      <c r="Q7" s="8">
        <v>115.49999999999999</v>
      </c>
      <c r="R7" s="4">
        <v>0</v>
      </c>
      <c r="S7" s="5">
        <v>0</v>
      </c>
      <c r="T7" s="6">
        <v>0</v>
      </c>
      <c r="U7" s="7">
        <v>0</v>
      </c>
      <c r="V7" s="12">
        <v>1410</v>
      </c>
      <c r="W7" s="12">
        <v>1410</v>
      </c>
      <c r="X7" s="12">
        <v>2820</v>
      </c>
      <c r="Y7" s="8">
        <v>940</v>
      </c>
      <c r="Z7" s="7">
        <v>282</v>
      </c>
      <c r="AA7" s="8">
        <v>1270</v>
      </c>
      <c r="AB7" s="9">
        <v>397.5</v>
      </c>
    </row>
    <row r="8" spans="1:28" x14ac:dyDescent="0.25">
      <c r="A8" s="10" t="s">
        <v>42</v>
      </c>
      <c r="B8" s="1" t="s">
        <v>0</v>
      </c>
      <c r="C8" s="2" t="s">
        <v>0</v>
      </c>
      <c r="D8" s="3" t="s">
        <v>0</v>
      </c>
      <c r="E8" s="1">
        <v>0</v>
      </c>
      <c r="F8" s="3">
        <v>0</v>
      </c>
      <c r="G8" s="3">
        <v>100</v>
      </c>
      <c r="H8" s="3">
        <v>0</v>
      </c>
      <c r="I8" s="3">
        <v>50</v>
      </c>
      <c r="J8" s="3">
        <v>0</v>
      </c>
      <c r="K8" s="3">
        <v>0</v>
      </c>
      <c r="L8" s="3">
        <v>50</v>
      </c>
      <c r="M8" s="3">
        <v>50</v>
      </c>
      <c r="N8" s="4">
        <v>0</v>
      </c>
      <c r="O8" s="4">
        <v>100</v>
      </c>
      <c r="P8" s="5">
        <v>250</v>
      </c>
      <c r="Q8" s="8">
        <v>87.5</v>
      </c>
      <c r="R8" s="4">
        <v>0</v>
      </c>
      <c r="S8" s="5">
        <v>0</v>
      </c>
      <c r="T8" s="6">
        <v>0</v>
      </c>
      <c r="U8" s="7">
        <v>0</v>
      </c>
      <c r="V8" s="12">
        <v>1350</v>
      </c>
      <c r="W8" s="12">
        <v>1350</v>
      </c>
      <c r="X8" s="12">
        <v>2700</v>
      </c>
      <c r="Y8" s="8">
        <v>900</v>
      </c>
      <c r="Z8" s="7">
        <v>270</v>
      </c>
      <c r="AA8" s="8">
        <v>1150</v>
      </c>
      <c r="AB8" s="9">
        <v>357.5</v>
      </c>
    </row>
    <row r="9" spans="1:28" x14ac:dyDescent="0.25">
      <c r="A9" s="10" t="s">
        <v>37</v>
      </c>
      <c r="B9" s="1" t="s">
        <v>0</v>
      </c>
      <c r="C9" s="2" t="s">
        <v>0</v>
      </c>
      <c r="D9" s="3" t="s">
        <v>0</v>
      </c>
      <c r="E9" s="1">
        <v>0</v>
      </c>
      <c r="F9" s="3">
        <v>0</v>
      </c>
      <c r="G9" s="3">
        <v>100</v>
      </c>
      <c r="H9" s="3">
        <v>0</v>
      </c>
      <c r="I9" s="3">
        <v>0</v>
      </c>
      <c r="J9" s="3">
        <v>0</v>
      </c>
      <c r="K9" s="3">
        <v>100</v>
      </c>
      <c r="L9" s="3">
        <v>50</v>
      </c>
      <c r="M9" s="3">
        <v>10</v>
      </c>
      <c r="N9" s="4">
        <v>0</v>
      </c>
      <c r="O9" s="4">
        <v>60</v>
      </c>
      <c r="P9" s="5">
        <v>260</v>
      </c>
      <c r="Q9" s="8">
        <v>91</v>
      </c>
      <c r="R9" s="4">
        <v>0</v>
      </c>
      <c r="S9" s="5">
        <v>0</v>
      </c>
      <c r="T9" s="6">
        <v>0</v>
      </c>
      <c r="U9" s="7">
        <v>0</v>
      </c>
      <c r="V9" s="12">
        <v>1050</v>
      </c>
      <c r="W9" s="12">
        <v>1200</v>
      </c>
      <c r="X9" s="12">
        <v>2250</v>
      </c>
      <c r="Y9" s="8">
        <v>750</v>
      </c>
      <c r="Z9" s="7">
        <v>225</v>
      </c>
      <c r="AA9" s="8">
        <v>1010</v>
      </c>
      <c r="AB9" s="9">
        <v>316</v>
      </c>
    </row>
  </sheetData>
  <sheetProtection algorithmName="SHA-512" hashValue="w3Quz1gt7dNt6hT4apDei5gp0Ljb8DK2VSJVvFZ6Rcihmc4W9M1fI3WlaoUkfj+Onfq70lGw4yg2ZBwUPC9zOQ==" saltValue="pcyMJ+Qo5KrXp4YC9iVxh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8 G5:G9 K5:K9">
      <formula1>ΤΙΜΗ100</formula1>
    </dataValidation>
    <dataValidation type="list" allowBlank="1" showInputMessage="1" showErrorMessage="1" sqref="H5:H7 H9">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J5:J9 F5:F9">
      <formula1>ΤΙΜΗ200</formula1>
    </dataValidation>
    <dataValidation type="list" allowBlank="1" showInputMessage="1" showErrorMessage="1" sqref="I5:I9 E5:E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B11" sqref="B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109</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23</v>
      </c>
      <c r="B5" s="1" t="s">
        <v>0</v>
      </c>
      <c r="C5" s="2" t="s">
        <v>0</v>
      </c>
      <c r="D5" s="3" t="s">
        <v>0</v>
      </c>
      <c r="E5" s="1">
        <v>0</v>
      </c>
      <c r="F5" s="3">
        <v>0</v>
      </c>
      <c r="G5" s="3">
        <v>100</v>
      </c>
      <c r="H5" s="3">
        <v>0</v>
      </c>
      <c r="I5" s="3">
        <v>0</v>
      </c>
      <c r="J5" s="3">
        <v>0</v>
      </c>
      <c r="K5" s="3">
        <v>0</v>
      </c>
      <c r="L5" s="3">
        <v>50</v>
      </c>
      <c r="M5" s="3">
        <v>10</v>
      </c>
      <c r="N5" s="4">
        <v>50</v>
      </c>
      <c r="O5" s="4">
        <v>110</v>
      </c>
      <c r="P5" s="5">
        <v>210</v>
      </c>
      <c r="Q5" s="8">
        <v>73.5</v>
      </c>
      <c r="R5" s="4">
        <v>250</v>
      </c>
      <c r="S5" s="5">
        <v>150</v>
      </c>
      <c r="T5" s="6">
        <v>400</v>
      </c>
      <c r="U5" s="7">
        <v>140</v>
      </c>
      <c r="V5" s="12">
        <v>1430</v>
      </c>
      <c r="W5" s="12">
        <v>1420</v>
      </c>
      <c r="X5" s="12">
        <v>2850</v>
      </c>
      <c r="Y5" s="8">
        <v>950</v>
      </c>
      <c r="Z5" s="7">
        <v>285</v>
      </c>
      <c r="AA5" s="8">
        <v>1560</v>
      </c>
      <c r="AB5" s="9">
        <v>498.5</v>
      </c>
    </row>
    <row r="6" spans="1:28" x14ac:dyDescent="0.25">
      <c r="A6" s="10" t="s">
        <v>28</v>
      </c>
      <c r="B6" s="1" t="s">
        <v>0</v>
      </c>
      <c r="C6" s="2" t="s">
        <v>0</v>
      </c>
      <c r="D6" s="3" t="s">
        <v>0</v>
      </c>
      <c r="E6" s="1">
        <v>0</v>
      </c>
      <c r="F6" s="3">
        <v>0</v>
      </c>
      <c r="G6" s="3">
        <v>0</v>
      </c>
      <c r="H6" s="3">
        <v>0</v>
      </c>
      <c r="I6" s="3">
        <v>0</v>
      </c>
      <c r="J6" s="3">
        <v>0</v>
      </c>
      <c r="K6" s="3">
        <v>0</v>
      </c>
      <c r="L6" s="3">
        <v>10</v>
      </c>
      <c r="M6" s="3">
        <v>0</v>
      </c>
      <c r="N6" s="4">
        <v>0</v>
      </c>
      <c r="O6" s="4">
        <v>10</v>
      </c>
      <c r="P6" s="5">
        <v>10</v>
      </c>
      <c r="Q6" s="8">
        <v>3.5</v>
      </c>
      <c r="R6" s="4">
        <v>250</v>
      </c>
      <c r="S6" s="5">
        <v>250</v>
      </c>
      <c r="T6" s="6">
        <v>500</v>
      </c>
      <c r="U6" s="7">
        <v>175</v>
      </c>
      <c r="V6" s="12">
        <v>1460</v>
      </c>
      <c r="W6" s="12">
        <v>1500</v>
      </c>
      <c r="X6" s="12">
        <v>2960</v>
      </c>
      <c r="Y6" s="8">
        <v>986.66</v>
      </c>
      <c r="Z6" s="7">
        <v>295.99</v>
      </c>
      <c r="AA6" s="8">
        <v>1496.6599999999999</v>
      </c>
      <c r="AB6" s="9">
        <v>474.49</v>
      </c>
    </row>
    <row r="7" spans="1:28" x14ac:dyDescent="0.25">
      <c r="A7" s="10" t="s">
        <v>37</v>
      </c>
      <c r="B7" s="1" t="s">
        <v>0</v>
      </c>
      <c r="C7" s="2" t="s">
        <v>0</v>
      </c>
      <c r="D7" s="3" t="s">
        <v>0</v>
      </c>
      <c r="E7" s="1">
        <v>0</v>
      </c>
      <c r="F7" s="3">
        <v>0</v>
      </c>
      <c r="G7" s="3">
        <v>100</v>
      </c>
      <c r="H7" s="3">
        <v>0</v>
      </c>
      <c r="I7" s="3">
        <v>0</v>
      </c>
      <c r="J7" s="3">
        <v>0</v>
      </c>
      <c r="K7" s="3">
        <v>100</v>
      </c>
      <c r="L7" s="3">
        <v>50</v>
      </c>
      <c r="M7" s="3">
        <v>10</v>
      </c>
      <c r="N7" s="4">
        <v>0</v>
      </c>
      <c r="O7" s="4">
        <v>60</v>
      </c>
      <c r="P7" s="5">
        <v>260</v>
      </c>
      <c r="Q7" s="8">
        <v>91</v>
      </c>
      <c r="R7" s="4">
        <v>0</v>
      </c>
      <c r="S7" s="5">
        <v>0</v>
      </c>
      <c r="T7" s="6">
        <v>0</v>
      </c>
      <c r="U7" s="7">
        <v>0</v>
      </c>
      <c r="V7" s="12">
        <v>1050</v>
      </c>
      <c r="W7" s="12">
        <v>1200</v>
      </c>
      <c r="X7" s="12">
        <v>2250</v>
      </c>
      <c r="Y7" s="8">
        <v>750</v>
      </c>
      <c r="Z7" s="7">
        <v>225</v>
      </c>
      <c r="AA7" s="8">
        <v>1010</v>
      </c>
      <c r="AB7" s="9">
        <v>316</v>
      </c>
    </row>
    <row r="8" spans="1:28" x14ac:dyDescent="0.25">
      <c r="A8" s="10" t="s">
        <v>47</v>
      </c>
      <c r="B8" s="1" t="s">
        <v>0</v>
      </c>
      <c r="C8" s="2" t="s">
        <v>0</v>
      </c>
      <c r="D8" s="3" t="s">
        <v>0</v>
      </c>
      <c r="E8" s="1">
        <v>0</v>
      </c>
      <c r="F8" s="3">
        <v>0</v>
      </c>
      <c r="G8" s="3">
        <v>100</v>
      </c>
      <c r="H8" s="3">
        <v>0</v>
      </c>
      <c r="I8" s="3">
        <v>0</v>
      </c>
      <c r="J8" s="3">
        <v>0</v>
      </c>
      <c r="K8" s="3">
        <v>0</v>
      </c>
      <c r="L8" s="3">
        <v>50</v>
      </c>
      <c r="M8" s="3">
        <v>0</v>
      </c>
      <c r="N8" s="4">
        <v>40</v>
      </c>
      <c r="O8" s="4">
        <v>90</v>
      </c>
      <c r="P8" s="5">
        <v>190</v>
      </c>
      <c r="Q8" s="8">
        <v>66.5</v>
      </c>
      <c r="R8" s="4">
        <v>0</v>
      </c>
      <c r="S8" s="5">
        <v>0</v>
      </c>
      <c r="T8" s="6">
        <v>0</v>
      </c>
      <c r="U8" s="7">
        <v>0</v>
      </c>
      <c r="V8" s="12">
        <v>1140</v>
      </c>
      <c r="W8" s="12">
        <v>1130</v>
      </c>
      <c r="X8" s="12">
        <v>2270</v>
      </c>
      <c r="Y8" s="8">
        <v>756.66</v>
      </c>
      <c r="Z8" s="7">
        <v>226.99</v>
      </c>
      <c r="AA8" s="8">
        <v>946.66</v>
      </c>
      <c r="AB8" s="9">
        <v>293.49</v>
      </c>
    </row>
  </sheetData>
  <sheetProtection algorithmName="SHA-512" hashValue="zV8CpBMOCNU2cE/7XTmkhNumXZqo+TCMXCvSPXABFlMLAzdWWxTTA8+iIplc+n15VrP/m39Q99du4dnI1zhXfQ==" saltValue="w721w+PVP/32JnSpS0tdC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6:H8">
      <formula1>ΤΙΜΗ150</formula1>
    </dataValidation>
    <dataValidation type="list" allowBlank="1" showInputMessage="1" showErrorMessage="1" sqref="G6:G8 G5:H5 K5:K8">
      <formula1>ΤΙΜΗ100</formula1>
    </dataValidation>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s>
  <pageMargins left="0.7" right="0.7" top="0.75" bottom="0.75" header="0.3" footer="0.3"/>
  <pageSetup paperSize="8"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D15" sqref="D15"/>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110</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65</v>
      </c>
      <c r="B5" s="1" t="s">
        <v>0</v>
      </c>
      <c r="C5" s="2" t="s">
        <v>0</v>
      </c>
      <c r="D5" s="3" t="s">
        <v>0</v>
      </c>
      <c r="E5" s="1">
        <v>0</v>
      </c>
      <c r="F5" s="3">
        <v>0</v>
      </c>
      <c r="G5" s="3">
        <v>0</v>
      </c>
      <c r="H5" s="3">
        <v>0</v>
      </c>
      <c r="I5" s="3">
        <v>0</v>
      </c>
      <c r="J5" s="3">
        <v>0</v>
      </c>
      <c r="K5" s="3">
        <v>0</v>
      </c>
      <c r="L5" s="3">
        <v>50</v>
      </c>
      <c r="M5" s="3">
        <v>50</v>
      </c>
      <c r="N5" s="4">
        <v>0</v>
      </c>
      <c r="O5" s="4">
        <v>100</v>
      </c>
      <c r="P5" s="5">
        <v>100</v>
      </c>
      <c r="Q5" s="8">
        <v>35</v>
      </c>
      <c r="R5" s="4">
        <v>0</v>
      </c>
      <c r="S5" s="5">
        <v>0</v>
      </c>
      <c r="T5" s="6">
        <v>0</v>
      </c>
      <c r="U5" s="7">
        <v>0</v>
      </c>
      <c r="V5" s="12">
        <v>1490</v>
      </c>
      <c r="W5" s="12">
        <v>1490</v>
      </c>
      <c r="X5" s="12">
        <v>2980</v>
      </c>
      <c r="Y5" s="8">
        <v>993.33</v>
      </c>
      <c r="Z5" s="7">
        <v>297.99</v>
      </c>
      <c r="AA5" s="8">
        <v>1093.33</v>
      </c>
      <c r="AB5" s="9">
        <v>332.99</v>
      </c>
    </row>
    <row r="6" spans="1:28" x14ac:dyDescent="0.25">
      <c r="A6" s="10" t="s">
        <v>73</v>
      </c>
      <c r="B6" s="1" t="s">
        <v>0</v>
      </c>
      <c r="C6" s="2" t="s">
        <v>0</v>
      </c>
      <c r="D6" s="3" t="s">
        <v>0</v>
      </c>
      <c r="E6" s="1">
        <v>0</v>
      </c>
      <c r="F6" s="3">
        <v>0</v>
      </c>
      <c r="G6" s="3">
        <v>0</v>
      </c>
      <c r="H6" s="3">
        <v>0</v>
      </c>
      <c r="I6" s="3">
        <v>0</v>
      </c>
      <c r="J6" s="3">
        <v>0</v>
      </c>
      <c r="K6" s="3">
        <v>0</v>
      </c>
      <c r="L6" s="3">
        <v>50</v>
      </c>
      <c r="M6" s="3">
        <v>0</v>
      </c>
      <c r="N6" s="4">
        <v>0</v>
      </c>
      <c r="O6" s="4">
        <v>50</v>
      </c>
      <c r="P6" s="5">
        <v>50</v>
      </c>
      <c r="Q6" s="8">
        <v>17.5</v>
      </c>
      <c r="R6" s="4">
        <v>0</v>
      </c>
      <c r="S6" s="5">
        <v>0</v>
      </c>
      <c r="T6" s="6">
        <v>0</v>
      </c>
      <c r="U6" s="7">
        <v>0</v>
      </c>
      <c r="V6" s="12">
        <v>1480</v>
      </c>
      <c r="W6" s="12">
        <v>1480</v>
      </c>
      <c r="X6" s="12">
        <v>2960</v>
      </c>
      <c r="Y6" s="8">
        <v>986.66</v>
      </c>
      <c r="Z6" s="7">
        <v>295.99</v>
      </c>
      <c r="AA6" s="8">
        <v>1036.6599999999999</v>
      </c>
      <c r="AB6" s="9">
        <v>313.49</v>
      </c>
    </row>
    <row r="7" spans="1:28" x14ac:dyDescent="0.25">
      <c r="A7" s="10" t="s">
        <v>47</v>
      </c>
      <c r="B7" s="1" t="s">
        <v>0</v>
      </c>
      <c r="C7" s="2" t="s">
        <v>0</v>
      </c>
      <c r="D7" s="3" t="s">
        <v>0</v>
      </c>
      <c r="E7" s="1">
        <v>0</v>
      </c>
      <c r="F7" s="3">
        <v>0</v>
      </c>
      <c r="G7" s="3">
        <v>100</v>
      </c>
      <c r="H7" s="3">
        <v>0</v>
      </c>
      <c r="I7" s="3">
        <v>0</v>
      </c>
      <c r="J7" s="3">
        <v>0</v>
      </c>
      <c r="K7" s="3">
        <v>0</v>
      </c>
      <c r="L7" s="3">
        <v>50</v>
      </c>
      <c r="M7" s="3">
        <v>0</v>
      </c>
      <c r="N7" s="4">
        <v>40</v>
      </c>
      <c r="O7" s="4">
        <v>90</v>
      </c>
      <c r="P7" s="5">
        <v>190</v>
      </c>
      <c r="Q7" s="8">
        <v>66.5</v>
      </c>
      <c r="R7" s="4">
        <v>0</v>
      </c>
      <c r="S7" s="5">
        <v>0</v>
      </c>
      <c r="T7" s="6">
        <v>0</v>
      </c>
      <c r="U7" s="7">
        <v>0</v>
      </c>
      <c r="V7" s="12">
        <v>1140</v>
      </c>
      <c r="W7" s="12">
        <v>1130</v>
      </c>
      <c r="X7" s="12">
        <v>2270</v>
      </c>
      <c r="Y7" s="8">
        <v>756.66</v>
      </c>
      <c r="Z7" s="7">
        <v>226.99</v>
      </c>
      <c r="AA7" s="8">
        <v>946.66</v>
      </c>
      <c r="AB7" s="9">
        <v>293.49</v>
      </c>
    </row>
    <row r="8" spans="1:28" x14ac:dyDescent="0.25">
      <c r="A8" s="10" t="s">
        <v>74</v>
      </c>
      <c r="B8" s="1" t="s">
        <v>0</v>
      </c>
      <c r="C8" s="2" t="s">
        <v>0</v>
      </c>
      <c r="D8" s="3" t="s">
        <v>0</v>
      </c>
      <c r="E8" s="1">
        <v>0</v>
      </c>
      <c r="F8" s="3">
        <v>0</v>
      </c>
      <c r="G8" s="3">
        <v>0</v>
      </c>
      <c r="H8" s="3">
        <v>0</v>
      </c>
      <c r="I8" s="3">
        <v>0</v>
      </c>
      <c r="J8" s="3">
        <v>0</v>
      </c>
      <c r="K8" s="3">
        <v>0</v>
      </c>
      <c r="L8" s="3">
        <v>50</v>
      </c>
      <c r="M8" s="3">
        <v>0</v>
      </c>
      <c r="N8" s="4">
        <v>0</v>
      </c>
      <c r="O8" s="4">
        <v>50</v>
      </c>
      <c r="P8" s="5">
        <v>50</v>
      </c>
      <c r="Q8" s="8">
        <v>17.5</v>
      </c>
      <c r="R8" s="4">
        <v>0</v>
      </c>
      <c r="S8" s="5">
        <v>0</v>
      </c>
      <c r="T8" s="6">
        <v>0</v>
      </c>
      <c r="U8" s="7">
        <v>0</v>
      </c>
      <c r="V8" s="12">
        <v>1130</v>
      </c>
      <c r="W8" s="12">
        <v>1120</v>
      </c>
      <c r="X8" s="12">
        <v>2250</v>
      </c>
      <c r="Y8" s="8">
        <v>750</v>
      </c>
      <c r="Z8" s="7">
        <v>225</v>
      </c>
      <c r="AA8" s="8">
        <v>800</v>
      </c>
      <c r="AB8" s="9">
        <v>242.5</v>
      </c>
    </row>
    <row r="9" spans="1:28" x14ac:dyDescent="0.25">
      <c r="A9" s="10" t="s">
        <v>60</v>
      </c>
      <c r="B9" s="1" t="s">
        <v>0</v>
      </c>
      <c r="C9" s="2" t="s">
        <v>0</v>
      </c>
      <c r="D9" s="3" t="s">
        <v>0</v>
      </c>
      <c r="E9" s="1">
        <v>0</v>
      </c>
      <c r="F9" s="3">
        <v>0</v>
      </c>
      <c r="G9" s="3">
        <v>100</v>
      </c>
      <c r="H9" s="3">
        <v>0</v>
      </c>
      <c r="I9" s="3">
        <v>0</v>
      </c>
      <c r="J9" s="3">
        <v>0</v>
      </c>
      <c r="K9" s="3">
        <v>0</v>
      </c>
      <c r="L9" s="3">
        <v>50</v>
      </c>
      <c r="M9" s="3">
        <v>0</v>
      </c>
      <c r="N9" s="4">
        <v>0</v>
      </c>
      <c r="O9" s="4">
        <v>50</v>
      </c>
      <c r="P9" s="5">
        <v>150</v>
      </c>
      <c r="Q9" s="8">
        <v>52.5</v>
      </c>
      <c r="R9" s="4">
        <v>0</v>
      </c>
      <c r="S9" s="5">
        <v>0</v>
      </c>
      <c r="T9" s="6">
        <v>0</v>
      </c>
      <c r="U9" s="7">
        <v>0</v>
      </c>
      <c r="V9" s="12">
        <v>840</v>
      </c>
      <c r="W9" s="12">
        <v>860</v>
      </c>
      <c r="X9" s="12">
        <v>1700</v>
      </c>
      <c r="Y9" s="8">
        <v>566.66</v>
      </c>
      <c r="Z9" s="7">
        <v>169.99</v>
      </c>
      <c r="AA9" s="8">
        <v>716.66</v>
      </c>
      <c r="AB9" s="9">
        <v>222.49</v>
      </c>
    </row>
  </sheetData>
  <sheetProtection algorithmName="SHA-512" hashValue="0Zz89wAPm90Dp/06kxmqd+/pjWa3CINFWnybyek/rqkPjzOjMhYsYKAifVY2+OzTRENamQIG2H6vdGJRipp5zw==" saltValue="2Q69MXQfSJwtGonRdNZvW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6 H8 G5:G9 K5:K9">
      <formula1>ΤΙΜΗ100</formula1>
    </dataValidation>
    <dataValidation type="list" allowBlank="1" showInputMessage="1" showErrorMessage="1" sqref="H5 H7 H9">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J5:J9 F5:F9">
      <formula1>ΤΙΜΗ200</formula1>
    </dataValidation>
    <dataValidation type="list" allowBlank="1" showInputMessage="1" showErrorMessage="1" sqref="I5:I9 E5:E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B10" sqref="B10"/>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111</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26</v>
      </c>
      <c r="B5" s="1" t="s">
        <v>0</v>
      </c>
      <c r="C5" s="2" t="s">
        <v>0</v>
      </c>
      <c r="D5" s="3" t="s">
        <v>0</v>
      </c>
      <c r="E5" s="1">
        <v>0</v>
      </c>
      <c r="F5" s="3">
        <v>0</v>
      </c>
      <c r="G5" s="3">
        <v>0</v>
      </c>
      <c r="H5" s="3">
        <v>0</v>
      </c>
      <c r="I5" s="3">
        <v>0</v>
      </c>
      <c r="J5" s="3">
        <v>0</v>
      </c>
      <c r="K5" s="3">
        <v>0</v>
      </c>
      <c r="L5" s="3">
        <v>10</v>
      </c>
      <c r="M5" s="3">
        <v>0</v>
      </c>
      <c r="N5" s="4">
        <v>0</v>
      </c>
      <c r="O5" s="4">
        <v>10</v>
      </c>
      <c r="P5" s="5">
        <v>10</v>
      </c>
      <c r="Q5" s="8">
        <v>3.5</v>
      </c>
      <c r="R5" s="4">
        <v>250</v>
      </c>
      <c r="S5" s="5">
        <v>250</v>
      </c>
      <c r="T5" s="6">
        <v>500</v>
      </c>
      <c r="U5" s="7">
        <v>175</v>
      </c>
      <c r="V5" s="12">
        <v>1500</v>
      </c>
      <c r="W5" s="12">
        <v>1500</v>
      </c>
      <c r="X5" s="12">
        <v>3000</v>
      </c>
      <c r="Y5" s="8">
        <v>1000</v>
      </c>
      <c r="Z5" s="7">
        <v>300</v>
      </c>
      <c r="AA5" s="8">
        <v>1510</v>
      </c>
      <c r="AB5" s="9">
        <v>478.5</v>
      </c>
    </row>
    <row r="6" spans="1:28" x14ac:dyDescent="0.25">
      <c r="A6" s="10" t="s">
        <v>55</v>
      </c>
      <c r="B6" s="1" t="s">
        <v>0</v>
      </c>
      <c r="C6" s="2" t="s">
        <v>0</v>
      </c>
      <c r="D6" s="3" t="s">
        <v>0</v>
      </c>
      <c r="E6" s="1">
        <v>0</v>
      </c>
      <c r="F6" s="3">
        <v>0</v>
      </c>
      <c r="G6" s="3">
        <v>100</v>
      </c>
      <c r="H6" s="3">
        <v>0</v>
      </c>
      <c r="I6" s="3">
        <v>0</v>
      </c>
      <c r="J6" s="3">
        <v>0</v>
      </c>
      <c r="K6" s="3">
        <v>0</v>
      </c>
      <c r="L6" s="3">
        <v>50</v>
      </c>
      <c r="M6" s="3">
        <v>0</v>
      </c>
      <c r="N6" s="4">
        <v>0</v>
      </c>
      <c r="O6" s="4">
        <v>50</v>
      </c>
      <c r="P6" s="5">
        <v>150</v>
      </c>
      <c r="Q6" s="8">
        <v>52.5</v>
      </c>
      <c r="R6" s="4">
        <v>0</v>
      </c>
      <c r="S6" s="5">
        <v>0</v>
      </c>
      <c r="T6" s="6">
        <v>0</v>
      </c>
      <c r="U6" s="7">
        <v>0</v>
      </c>
      <c r="V6" s="12">
        <v>1400</v>
      </c>
      <c r="W6" s="12">
        <v>1460</v>
      </c>
      <c r="X6" s="12">
        <v>2860</v>
      </c>
      <c r="Y6" s="8">
        <v>953.33</v>
      </c>
      <c r="Z6" s="7">
        <v>285.99</v>
      </c>
      <c r="AA6" s="8">
        <v>1103.33</v>
      </c>
      <c r="AB6" s="9">
        <v>338.49</v>
      </c>
    </row>
    <row r="7" spans="1:28" x14ac:dyDescent="0.25">
      <c r="A7" s="10" t="s">
        <v>37</v>
      </c>
      <c r="B7" s="1" t="s">
        <v>0</v>
      </c>
      <c r="C7" s="2" t="s">
        <v>0</v>
      </c>
      <c r="D7" s="3" t="s">
        <v>0</v>
      </c>
      <c r="E7" s="1">
        <v>0</v>
      </c>
      <c r="F7" s="3">
        <v>0</v>
      </c>
      <c r="G7" s="3">
        <v>100</v>
      </c>
      <c r="H7" s="3">
        <v>0</v>
      </c>
      <c r="I7" s="3">
        <v>0</v>
      </c>
      <c r="J7" s="3">
        <v>0</v>
      </c>
      <c r="K7" s="3">
        <v>100</v>
      </c>
      <c r="L7" s="3">
        <v>50</v>
      </c>
      <c r="M7" s="3">
        <v>10</v>
      </c>
      <c r="N7" s="4">
        <v>0</v>
      </c>
      <c r="O7" s="4">
        <v>60</v>
      </c>
      <c r="P7" s="5">
        <v>260</v>
      </c>
      <c r="Q7" s="8">
        <v>91</v>
      </c>
      <c r="R7" s="4">
        <v>0</v>
      </c>
      <c r="S7" s="5">
        <v>0</v>
      </c>
      <c r="T7" s="6">
        <v>0</v>
      </c>
      <c r="U7" s="7">
        <v>0</v>
      </c>
      <c r="V7" s="12">
        <v>1050</v>
      </c>
      <c r="W7" s="12">
        <v>1200</v>
      </c>
      <c r="X7" s="12">
        <v>2250</v>
      </c>
      <c r="Y7" s="8">
        <v>750</v>
      </c>
      <c r="Z7" s="7">
        <v>225</v>
      </c>
      <c r="AA7" s="8">
        <v>1010</v>
      </c>
      <c r="AB7" s="9">
        <v>316</v>
      </c>
    </row>
    <row r="8" spans="1:28" x14ac:dyDescent="0.25">
      <c r="A8" s="10" t="s">
        <v>58</v>
      </c>
      <c r="B8" s="1" t="s">
        <v>0</v>
      </c>
      <c r="C8" s="2" t="s">
        <v>0</v>
      </c>
      <c r="D8" s="3" t="s">
        <v>0</v>
      </c>
      <c r="E8" s="1">
        <v>0</v>
      </c>
      <c r="F8" s="3">
        <v>0</v>
      </c>
      <c r="G8" s="3">
        <v>100</v>
      </c>
      <c r="H8" s="3">
        <v>0</v>
      </c>
      <c r="I8" s="3">
        <v>0</v>
      </c>
      <c r="J8" s="3">
        <v>0</v>
      </c>
      <c r="K8" s="3">
        <v>0</v>
      </c>
      <c r="L8" s="3">
        <v>50</v>
      </c>
      <c r="M8" s="3">
        <v>0</v>
      </c>
      <c r="N8" s="4">
        <v>0</v>
      </c>
      <c r="O8" s="4">
        <v>50</v>
      </c>
      <c r="P8" s="5">
        <v>150</v>
      </c>
      <c r="Q8" s="8">
        <v>52.5</v>
      </c>
      <c r="R8" s="4">
        <v>0</v>
      </c>
      <c r="S8" s="5">
        <v>0</v>
      </c>
      <c r="T8" s="6">
        <v>0</v>
      </c>
      <c r="U8" s="7">
        <v>0</v>
      </c>
      <c r="V8" s="12">
        <v>1300</v>
      </c>
      <c r="W8" s="12">
        <v>1320</v>
      </c>
      <c r="X8" s="12">
        <v>2620</v>
      </c>
      <c r="Y8" s="8">
        <v>873.33</v>
      </c>
      <c r="Z8" s="7">
        <v>261.99</v>
      </c>
      <c r="AA8" s="8">
        <v>1023.33</v>
      </c>
      <c r="AB8" s="9">
        <v>314.49</v>
      </c>
    </row>
  </sheetData>
  <sheetProtection algorithmName="SHA-512" hashValue="6TAxBC8k7ybxPamv4je2lleIV6jQuAAJEtfn2JA5ppxQvvKznpIHqzOoWaCdIm3Tr/poLo7axXSiJXqsJlPxRw==" saltValue="JC/470pVvZ62d/7Lzo94n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G5:H5 H8 G6:G8 K5:K8">
      <formula1>ΤΙΜΗ100</formula1>
    </dataValidation>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J5:J8 F5:F8">
      <formula1>ΤΙΜΗ200</formula1>
    </dataValidation>
    <dataValidation type="list" allowBlank="1" showInputMessage="1" showErrorMessage="1" sqref="I5:I8 E5:E8">
      <formula1>ΤΙΜΗ50</formula1>
    </dataValidation>
    <dataValidation type="list" allowBlank="1" showInputMessage="1" showErrorMessage="1" sqref="P5:S8">
      <formula1>ΕΜΠΕΙΡΙΑ</formula1>
    </dataValidation>
    <dataValidation type="list" allowBlank="1" showInputMessage="1" showErrorMessage="1" sqref="H6:H7">
      <formula1>ΤΙΜΗ150</formula1>
    </dataValidation>
  </dataValidations>
  <pageMargins left="0.7" right="0.7" top="0.75" bottom="0.75" header="0.3" footer="0.3"/>
  <pageSetup paperSize="8" scale="4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D13" sqref="D13"/>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112</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25</v>
      </c>
      <c r="B5" s="1" t="s">
        <v>0</v>
      </c>
      <c r="C5" s="2" t="s">
        <v>0</v>
      </c>
      <c r="D5" s="3" t="s">
        <v>0</v>
      </c>
      <c r="E5" s="1">
        <v>0</v>
      </c>
      <c r="F5" s="3">
        <v>0</v>
      </c>
      <c r="G5" s="3">
        <v>100</v>
      </c>
      <c r="H5" s="3">
        <v>0</v>
      </c>
      <c r="I5" s="3">
        <v>0</v>
      </c>
      <c r="J5" s="3">
        <v>0</v>
      </c>
      <c r="K5" s="3">
        <v>0</v>
      </c>
      <c r="L5" s="3">
        <v>50</v>
      </c>
      <c r="M5" s="3">
        <v>0</v>
      </c>
      <c r="N5" s="4">
        <v>40</v>
      </c>
      <c r="O5" s="4">
        <v>90</v>
      </c>
      <c r="P5" s="5">
        <v>190</v>
      </c>
      <c r="Q5" s="8">
        <v>66.5</v>
      </c>
      <c r="R5" s="4">
        <v>250</v>
      </c>
      <c r="S5" s="5">
        <v>100</v>
      </c>
      <c r="T5" s="6">
        <v>350</v>
      </c>
      <c r="U5" s="7">
        <v>122.49999999999999</v>
      </c>
      <c r="V5" s="12">
        <v>1500</v>
      </c>
      <c r="W5" s="12">
        <v>1500</v>
      </c>
      <c r="X5" s="12">
        <v>3000</v>
      </c>
      <c r="Y5" s="8">
        <v>1000</v>
      </c>
      <c r="Z5" s="7">
        <v>300</v>
      </c>
      <c r="AA5" s="8">
        <v>1540</v>
      </c>
      <c r="AB5" s="9">
        <v>489</v>
      </c>
    </row>
    <row r="6" spans="1:28" x14ac:dyDescent="0.25">
      <c r="A6" s="10" t="s">
        <v>24</v>
      </c>
      <c r="B6" s="1" t="s">
        <v>0</v>
      </c>
      <c r="C6" s="2" t="s">
        <v>0</v>
      </c>
      <c r="D6" s="3" t="s">
        <v>0</v>
      </c>
      <c r="E6" s="1">
        <v>0</v>
      </c>
      <c r="F6" s="3">
        <v>0</v>
      </c>
      <c r="G6" s="3">
        <v>0</v>
      </c>
      <c r="H6" s="3">
        <v>0</v>
      </c>
      <c r="I6" s="3">
        <v>0</v>
      </c>
      <c r="J6" s="3">
        <v>0</v>
      </c>
      <c r="K6" s="3">
        <v>0</v>
      </c>
      <c r="L6" s="3">
        <v>50</v>
      </c>
      <c r="M6" s="3">
        <v>0</v>
      </c>
      <c r="N6" s="4">
        <v>0</v>
      </c>
      <c r="O6" s="4">
        <v>50</v>
      </c>
      <c r="P6" s="5">
        <v>50</v>
      </c>
      <c r="Q6" s="8">
        <v>17.5</v>
      </c>
      <c r="R6" s="4">
        <v>250</v>
      </c>
      <c r="S6" s="5">
        <v>250</v>
      </c>
      <c r="T6" s="6">
        <v>500</v>
      </c>
      <c r="U6" s="7">
        <v>175</v>
      </c>
      <c r="V6" s="12">
        <v>1370</v>
      </c>
      <c r="W6" s="12">
        <v>1420</v>
      </c>
      <c r="X6" s="12">
        <v>2790</v>
      </c>
      <c r="Y6" s="8">
        <v>930</v>
      </c>
      <c r="Z6" s="7">
        <v>279</v>
      </c>
      <c r="AA6" s="8">
        <v>1480</v>
      </c>
      <c r="AB6" s="9">
        <v>471.5</v>
      </c>
    </row>
    <row r="7" spans="1:28" x14ac:dyDescent="0.25">
      <c r="A7" s="10" t="s">
        <v>29</v>
      </c>
      <c r="B7" s="1" t="s">
        <v>0</v>
      </c>
      <c r="C7" s="2" t="s">
        <v>0</v>
      </c>
      <c r="D7" s="3" t="s">
        <v>0</v>
      </c>
      <c r="E7" s="1">
        <v>0</v>
      </c>
      <c r="F7" s="3">
        <v>0</v>
      </c>
      <c r="G7" s="3">
        <v>0</v>
      </c>
      <c r="H7" s="3">
        <v>0</v>
      </c>
      <c r="I7" s="3">
        <v>0</v>
      </c>
      <c r="J7" s="3">
        <v>0</v>
      </c>
      <c r="K7" s="3">
        <v>0</v>
      </c>
      <c r="L7" s="3">
        <v>50</v>
      </c>
      <c r="M7" s="3">
        <v>0</v>
      </c>
      <c r="N7" s="4">
        <v>0</v>
      </c>
      <c r="O7" s="4">
        <v>50</v>
      </c>
      <c r="P7" s="5">
        <v>50</v>
      </c>
      <c r="Q7" s="8">
        <v>17.5</v>
      </c>
      <c r="R7" s="4">
        <v>250</v>
      </c>
      <c r="S7" s="5">
        <v>150</v>
      </c>
      <c r="T7" s="6">
        <v>400</v>
      </c>
      <c r="U7" s="7">
        <v>140</v>
      </c>
      <c r="V7" s="12">
        <v>1500</v>
      </c>
      <c r="W7" s="12">
        <v>1500</v>
      </c>
      <c r="X7" s="12">
        <v>3000</v>
      </c>
      <c r="Y7" s="8">
        <v>1000</v>
      </c>
      <c r="Z7" s="7">
        <v>300</v>
      </c>
      <c r="AA7" s="8">
        <v>1450</v>
      </c>
      <c r="AB7" s="9">
        <v>457.5</v>
      </c>
    </row>
    <row r="8" spans="1:28" x14ac:dyDescent="0.25">
      <c r="A8" s="10" t="s">
        <v>36</v>
      </c>
      <c r="B8" s="1" t="s">
        <v>0</v>
      </c>
      <c r="C8" s="2" t="s">
        <v>0</v>
      </c>
      <c r="D8" s="3" t="s">
        <v>0</v>
      </c>
      <c r="E8" s="1">
        <v>0</v>
      </c>
      <c r="F8" s="3">
        <v>200</v>
      </c>
      <c r="G8" s="3">
        <v>0</v>
      </c>
      <c r="H8" s="3">
        <v>0</v>
      </c>
      <c r="I8" s="3">
        <v>0</v>
      </c>
      <c r="J8" s="3">
        <v>0</v>
      </c>
      <c r="K8" s="3">
        <v>0</v>
      </c>
      <c r="L8" s="3">
        <v>50</v>
      </c>
      <c r="M8" s="3">
        <v>0</v>
      </c>
      <c r="N8" s="4">
        <v>40</v>
      </c>
      <c r="O8" s="4">
        <v>90</v>
      </c>
      <c r="P8" s="5">
        <v>290</v>
      </c>
      <c r="Q8" s="8">
        <v>101.5</v>
      </c>
      <c r="R8" s="4">
        <v>0</v>
      </c>
      <c r="S8" s="5">
        <v>0</v>
      </c>
      <c r="T8" s="6">
        <v>0</v>
      </c>
      <c r="U8" s="7">
        <v>0</v>
      </c>
      <c r="V8" s="12">
        <v>1475</v>
      </c>
      <c r="W8" s="12">
        <v>1490</v>
      </c>
      <c r="X8" s="12">
        <v>2965</v>
      </c>
      <c r="Y8" s="8">
        <v>988.33</v>
      </c>
      <c r="Z8" s="7">
        <v>296.49</v>
      </c>
      <c r="AA8" s="8">
        <v>1278.33</v>
      </c>
      <c r="AB8" s="9">
        <v>397.99</v>
      </c>
    </row>
    <row r="9" spans="1:28" x14ac:dyDescent="0.25">
      <c r="A9" s="10" t="s">
        <v>43</v>
      </c>
      <c r="B9" s="1" t="s">
        <v>0</v>
      </c>
      <c r="C9" s="2" t="s">
        <v>0</v>
      </c>
      <c r="D9" s="3" t="s">
        <v>0</v>
      </c>
      <c r="E9" s="1">
        <v>50</v>
      </c>
      <c r="F9" s="3">
        <v>0</v>
      </c>
      <c r="G9" s="3">
        <v>100</v>
      </c>
      <c r="H9" s="3">
        <v>0</v>
      </c>
      <c r="I9" s="3">
        <v>0</v>
      </c>
      <c r="J9" s="3">
        <v>0</v>
      </c>
      <c r="K9" s="3">
        <v>0</v>
      </c>
      <c r="L9" s="3">
        <v>50</v>
      </c>
      <c r="M9" s="3">
        <v>40</v>
      </c>
      <c r="N9" s="4">
        <v>0</v>
      </c>
      <c r="O9" s="4">
        <v>90</v>
      </c>
      <c r="P9" s="5">
        <v>240</v>
      </c>
      <c r="Q9" s="8">
        <v>84</v>
      </c>
      <c r="R9" s="4">
        <v>0</v>
      </c>
      <c r="S9" s="5">
        <v>0</v>
      </c>
      <c r="T9" s="6">
        <v>0</v>
      </c>
      <c r="U9" s="7">
        <v>0</v>
      </c>
      <c r="V9" s="12">
        <v>1360</v>
      </c>
      <c r="W9" s="12">
        <v>1370</v>
      </c>
      <c r="X9" s="12">
        <v>2730</v>
      </c>
      <c r="Y9" s="8">
        <v>910</v>
      </c>
      <c r="Z9" s="7">
        <v>273</v>
      </c>
      <c r="AA9" s="8">
        <v>1150</v>
      </c>
      <c r="AB9" s="9">
        <v>357</v>
      </c>
    </row>
  </sheetData>
  <sheetProtection algorithmName="SHA-512" hashValue="sDxlAGgQtiNM279K+YdniGc0+yI8x+Q8DWy1q5egM+b6zU6ybGaKwPtvuIhkLTe7ro2JCJstACuf+GVjfFU8PA==" saltValue="B+gqs8vCGl9pGG+8c0tmo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6:H7 H9 G5:G9 K5:K9">
      <formula1>ΤΙΜΗ100</formula1>
    </dataValidation>
    <dataValidation type="list" allowBlank="1" showInputMessage="1" showErrorMessage="1" sqref="H5 H8">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J5:J9 F5:F9">
      <formula1>ΤΙΜΗ200</formula1>
    </dataValidation>
    <dataValidation type="list" allowBlank="1" showInputMessage="1" showErrorMessage="1" sqref="I5:I9 E5:E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B11" sqref="B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113</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25</v>
      </c>
      <c r="B5" s="1" t="s">
        <v>0</v>
      </c>
      <c r="C5" s="2" t="s">
        <v>0</v>
      </c>
      <c r="D5" s="3" t="s">
        <v>0</v>
      </c>
      <c r="E5" s="1">
        <v>0</v>
      </c>
      <c r="F5" s="3">
        <v>0</v>
      </c>
      <c r="G5" s="3">
        <v>100</v>
      </c>
      <c r="H5" s="3">
        <v>0</v>
      </c>
      <c r="I5" s="3">
        <v>0</v>
      </c>
      <c r="J5" s="3">
        <v>0</v>
      </c>
      <c r="K5" s="3">
        <v>0</v>
      </c>
      <c r="L5" s="3">
        <v>50</v>
      </c>
      <c r="M5" s="3">
        <v>0</v>
      </c>
      <c r="N5" s="4">
        <v>40</v>
      </c>
      <c r="O5" s="4">
        <v>90</v>
      </c>
      <c r="P5" s="5">
        <v>190</v>
      </c>
      <c r="Q5" s="8">
        <v>66.5</v>
      </c>
      <c r="R5" s="4">
        <v>250</v>
      </c>
      <c r="S5" s="5">
        <v>100</v>
      </c>
      <c r="T5" s="6">
        <v>350</v>
      </c>
      <c r="U5" s="7">
        <v>122.49999999999999</v>
      </c>
      <c r="V5" s="12">
        <v>1500</v>
      </c>
      <c r="W5" s="12">
        <v>1500</v>
      </c>
      <c r="X5" s="12">
        <v>3000</v>
      </c>
      <c r="Y5" s="8">
        <v>1000</v>
      </c>
      <c r="Z5" s="7">
        <v>300</v>
      </c>
      <c r="AA5" s="8">
        <v>1540</v>
      </c>
      <c r="AB5" s="9">
        <v>489</v>
      </c>
    </row>
    <row r="6" spans="1:28" x14ac:dyDescent="0.25">
      <c r="A6" s="10" t="s">
        <v>24</v>
      </c>
      <c r="B6" s="1" t="s">
        <v>0</v>
      </c>
      <c r="C6" s="2" t="s">
        <v>0</v>
      </c>
      <c r="D6" s="3" t="s">
        <v>0</v>
      </c>
      <c r="E6" s="1">
        <v>0</v>
      </c>
      <c r="F6" s="3">
        <v>0</v>
      </c>
      <c r="G6" s="3">
        <v>0</v>
      </c>
      <c r="H6" s="3">
        <v>0</v>
      </c>
      <c r="I6" s="3">
        <v>0</v>
      </c>
      <c r="J6" s="3">
        <v>0</v>
      </c>
      <c r="K6" s="3">
        <v>0</v>
      </c>
      <c r="L6" s="3">
        <v>50</v>
      </c>
      <c r="M6" s="3">
        <v>0</v>
      </c>
      <c r="N6" s="4">
        <v>0</v>
      </c>
      <c r="O6" s="4">
        <v>50</v>
      </c>
      <c r="P6" s="5">
        <v>50</v>
      </c>
      <c r="Q6" s="8">
        <v>17.5</v>
      </c>
      <c r="R6" s="4">
        <v>250</v>
      </c>
      <c r="S6" s="5">
        <v>250</v>
      </c>
      <c r="T6" s="6">
        <v>500</v>
      </c>
      <c r="U6" s="7">
        <v>175</v>
      </c>
      <c r="V6" s="12">
        <v>1370</v>
      </c>
      <c r="W6" s="12">
        <v>1420</v>
      </c>
      <c r="X6" s="12">
        <v>2790</v>
      </c>
      <c r="Y6" s="8">
        <v>930</v>
      </c>
      <c r="Z6" s="7">
        <v>279</v>
      </c>
      <c r="AA6" s="8">
        <v>1480</v>
      </c>
      <c r="AB6" s="9">
        <v>471.5</v>
      </c>
    </row>
    <row r="7" spans="1:28" x14ac:dyDescent="0.25">
      <c r="A7" s="10" t="s">
        <v>29</v>
      </c>
      <c r="B7" s="1" t="s">
        <v>0</v>
      </c>
      <c r="C7" s="2" t="s">
        <v>0</v>
      </c>
      <c r="D7" s="3" t="s">
        <v>0</v>
      </c>
      <c r="E7" s="1">
        <v>0</v>
      </c>
      <c r="F7" s="3">
        <v>0</v>
      </c>
      <c r="G7" s="3">
        <v>0</v>
      </c>
      <c r="H7" s="3">
        <v>0</v>
      </c>
      <c r="I7" s="3">
        <v>0</v>
      </c>
      <c r="J7" s="3">
        <v>0</v>
      </c>
      <c r="K7" s="3">
        <v>0</v>
      </c>
      <c r="L7" s="3">
        <v>50</v>
      </c>
      <c r="M7" s="3">
        <v>0</v>
      </c>
      <c r="N7" s="4">
        <v>0</v>
      </c>
      <c r="O7" s="4">
        <v>50</v>
      </c>
      <c r="P7" s="5">
        <v>50</v>
      </c>
      <c r="Q7" s="8">
        <v>17.5</v>
      </c>
      <c r="R7" s="4">
        <v>250</v>
      </c>
      <c r="S7" s="5">
        <v>150</v>
      </c>
      <c r="T7" s="6">
        <v>400</v>
      </c>
      <c r="U7" s="7">
        <v>140</v>
      </c>
      <c r="V7" s="12">
        <v>1500</v>
      </c>
      <c r="W7" s="12">
        <v>1500</v>
      </c>
      <c r="X7" s="12">
        <v>3000</v>
      </c>
      <c r="Y7" s="8">
        <v>1000</v>
      </c>
      <c r="Z7" s="7">
        <v>300</v>
      </c>
      <c r="AA7" s="8">
        <v>1450</v>
      </c>
      <c r="AB7" s="9">
        <v>457.5</v>
      </c>
    </row>
    <row r="8" spans="1:28" x14ac:dyDescent="0.25">
      <c r="A8" s="10" t="s">
        <v>36</v>
      </c>
      <c r="B8" s="1" t="s">
        <v>0</v>
      </c>
      <c r="C8" s="2" t="s">
        <v>0</v>
      </c>
      <c r="D8" s="3" t="s">
        <v>0</v>
      </c>
      <c r="E8" s="1">
        <v>0</v>
      </c>
      <c r="F8" s="3">
        <v>200</v>
      </c>
      <c r="G8" s="3">
        <v>0</v>
      </c>
      <c r="H8" s="3">
        <v>0</v>
      </c>
      <c r="I8" s="3">
        <v>0</v>
      </c>
      <c r="J8" s="3">
        <v>0</v>
      </c>
      <c r="K8" s="3">
        <v>0</v>
      </c>
      <c r="L8" s="3">
        <v>50</v>
      </c>
      <c r="M8" s="3">
        <v>0</v>
      </c>
      <c r="N8" s="4">
        <v>40</v>
      </c>
      <c r="O8" s="4">
        <v>90</v>
      </c>
      <c r="P8" s="5">
        <v>290</v>
      </c>
      <c r="Q8" s="8">
        <v>101.5</v>
      </c>
      <c r="R8" s="4">
        <v>0</v>
      </c>
      <c r="S8" s="5">
        <v>0</v>
      </c>
      <c r="T8" s="6">
        <v>0</v>
      </c>
      <c r="U8" s="7">
        <v>0</v>
      </c>
      <c r="V8" s="12">
        <v>1475</v>
      </c>
      <c r="W8" s="12">
        <v>1490</v>
      </c>
      <c r="X8" s="12">
        <v>2965</v>
      </c>
      <c r="Y8" s="8">
        <v>988.33</v>
      </c>
      <c r="Z8" s="7">
        <v>296.49</v>
      </c>
      <c r="AA8" s="8">
        <v>1278.33</v>
      </c>
      <c r="AB8" s="9">
        <v>397.99</v>
      </c>
    </row>
    <row r="9" spans="1:28" x14ac:dyDescent="0.25">
      <c r="A9" s="10" t="s">
        <v>42</v>
      </c>
      <c r="B9" s="1" t="s">
        <v>0</v>
      </c>
      <c r="C9" s="2" t="s">
        <v>0</v>
      </c>
      <c r="D9" s="3" t="s">
        <v>0</v>
      </c>
      <c r="E9" s="1">
        <v>0</v>
      </c>
      <c r="F9" s="3">
        <v>0</v>
      </c>
      <c r="G9" s="3">
        <v>100</v>
      </c>
      <c r="H9" s="3">
        <v>0</v>
      </c>
      <c r="I9" s="3">
        <v>50</v>
      </c>
      <c r="J9" s="3">
        <v>0</v>
      </c>
      <c r="K9" s="3">
        <v>0</v>
      </c>
      <c r="L9" s="3">
        <v>50</v>
      </c>
      <c r="M9" s="3">
        <v>50</v>
      </c>
      <c r="N9" s="4">
        <v>0</v>
      </c>
      <c r="O9" s="4">
        <v>100</v>
      </c>
      <c r="P9" s="5">
        <v>250</v>
      </c>
      <c r="Q9" s="8">
        <v>87.5</v>
      </c>
      <c r="R9" s="4">
        <v>0</v>
      </c>
      <c r="S9" s="5">
        <v>0</v>
      </c>
      <c r="T9" s="6">
        <v>0</v>
      </c>
      <c r="U9" s="7">
        <v>0</v>
      </c>
      <c r="V9" s="12">
        <v>1350</v>
      </c>
      <c r="W9" s="12">
        <v>1350</v>
      </c>
      <c r="X9" s="12">
        <v>2700</v>
      </c>
      <c r="Y9" s="8">
        <v>900</v>
      </c>
      <c r="Z9" s="7">
        <v>270</v>
      </c>
      <c r="AA9" s="8">
        <v>1150</v>
      </c>
      <c r="AB9" s="9">
        <v>357.5</v>
      </c>
    </row>
  </sheetData>
  <sheetProtection algorithmName="SHA-512" hashValue="3B6h5nZBaBHda8jdhvTjbntwkT6JwM4MU+4LGRSxiLswEHWhTfEklTEkiZz7wrL4usjLgVhot76LSXz8G9EbIA==" saltValue="uc9/cee4xoOW1rQVjZgXX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6:H7 K5:K9 G5:G9 H9">
      <formula1>ΤΙΜΗ100</formula1>
    </dataValidation>
    <dataValidation type="list" allowBlank="1" showInputMessage="1" showErrorMessage="1" sqref="H5 H8">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F5:F9 J5:J9">
      <formula1>ΤΙΜΗ200</formula1>
    </dataValidation>
    <dataValidation type="list" allowBlank="1" showInputMessage="1" showErrorMessage="1" sqref="E5:E9 I5:I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C10" sqref="C10"/>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114</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41</v>
      </c>
      <c r="B5" s="1" t="s">
        <v>0</v>
      </c>
      <c r="C5" s="2" t="s">
        <v>0</v>
      </c>
      <c r="D5" s="3" t="s">
        <v>0</v>
      </c>
      <c r="E5" s="1">
        <v>0</v>
      </c>
      <c r="F5" s="3">
        <v>200</v>
      </c>
      <c r="G5" s="3">
        <v>0</v>
      </c>
      <c r="H5" s="3">
        <v>0</v>
      </c>
      <c r="I5" s="3">
        <v>0</v>
      </c>
      <c r="J5" s="3">
        <v>0</v>
      </c>
      <c r="K5" s="3">
        <v>0</v>
      </c>
      <c r="L5" s="3">
        <v>50</v>
      </c>
      <c r="M5" s="3">
        <v>0</v>
      </c>
      <c r="N5" s="4">
        <v>0</v>
      </c>
      <c r="O5" s="4">
        <v>50</v>
      </c>
      <c r="P5" s="5">
        <v>250</v>
      </c>
      <c r="Q5" s="8">
        <v>87.5</v>
      </c>
      <c r="R5" s="4">
        <v>0</v>
      </c>
      <c r="S5" s="5">
        <v>0</v>
      </c>
      <c r="T5" s="6">
        <v>0</v>
      </c>
      <c r="U5" s="7">
        <v>0</v>
      </c>
      <c r="V5" s="12">
        <v>1480</v>
      </c>
      <c r="W5" s="12">
        <v>1480</v>
      </c>
      <c r="X5" s="12">
        <v>2960</v>
      </c>
      <c r="Y5" s="8">
        <v>986.66</v>
      </c>
      <c r="Z5" s="7">
        <v>295.99</v>
      </c>
      <c r="AA5" s="8">
        <v>1236.6599999999999</v>
      </c>
      <c r="AB5" s="9">
        <v>383.49</v>
      </c>
    </row>
    <row r="6" spans="1:28" x14ac:dyDescent="0.25">
      <c r="A6" s="10" t="s">
        <v>39</v>
      </c>
      <c r="B6" s="1" t="s">
        <v>0</v>
      </c>
      <c r="C6" s="2" t="s">
        <v>0</v>
      </c>
      <c r="D6" s="3" t="s">
        <v>0</v>
      </c>
      <c r="E6" s="1">
        <v>0</v>
      </c>
      <c r="F6" s="3">
        <v>0</v>
      </c>
      <c r="G6" s="3">
        <v>100</v>
      </c>
      <c r="H6" s="3">
        <v>0</v>
      </c>
      <c r="I6" s="3">
        <v>0</v>
      </c>
      <c r="J6" s="3">
        <v>0</v>
      </c>
      <c r="K6" s="3">
        <v>0</v>
      </c>
      <c r="L6" s="3">
        <v>50</v>
      </c>
      <c r="M6" s="3">
        <v>50</v>
      </c>
      <c r="N6" s="4">
        <v>50</v>
      </c>
      <c r="O6" s="4">
        <v>150</v>
      </c>
      <c r="P6" s="5">
        <v>250</v>
      </c>
      <c r="Q6" s="8">
        <v>87.5</v>
      </c>
      <c r="R6" s="4">
        <v>0</v>
      </c>
      <c r="S6" s="5">
        <v>0</v>
      </c>
      <c r="T6" s="6">
        <v>0</v>
      </c>
      <c r="U6" s="7">
        <v>0</v>
      </c>
      <c r="V6" s="12">
        <v>1310</v>
      </c>
      <c r="W6" s="12">
        <v>1300</v>
      </c>
      <c r="X6" s="12">
        <v>2610</v>
      </c>
      <c r="Y6" s="8">
        <v>870</v>
      </c>
      <c r="Z6" s="7">
        <v>261</v>
      </c>
      <c r="AA6" s="8">
        <v>1120</v>
      </c>
      <c r="AB6" s="9">
        <v>348.5</v>
      </c>
    </row>
    <row r="7" spans="1:28" x14ac:dyDescent="0.25">
      <c r="A7" s="10" t="s">
        <v>49</v>
      </c>
      <c r="B7" s="1" t="s">
        <v>0</v>
      </c>
      <c r="C7" s="2" t="s">
        <v>0</v>
      </c>
      <c r="D7" s="3" t="s">
        <v>0</v>
      </c>
      <c r="E7" s="1">
        <v>0</v>
      </c>
      <c r="F7" s="3">
        <v>0</v>
      </c>
      <c r="G7" s="3">
        <v>100</v>
      </c>
      <c r="H7" s="3">
        <v>0</v>
      </c>
      <c r="I7" s="3">
        <v>0</v>
      </c>
      <c r="J7" s="3">
        <v>0</v>
      </c>
      <c r="K7" s="3">
        <v>0</v>
      </c>
      <c r="L7" s="3">
        <v>50</v>
      </c>
      <c r="M7" s="3">
        <v>0</v>
      </c>
      <c r="N7" s="4">
        <v>40</v>
      </c>
      <c r="O7" s="4">
        <v>90</v>
      </c>
      <c r="P7" s="5">
        <v>190</v>
      </c>
      <c r="Q7" s="8">
        <v>66.5</v>
      </c>
      <c r="R7" s="4">
        <v>0</v>
      </c>
      <c r="S7" s="5">
        <v>0</v>
      </c>
      <c r="T7" s="6">
        <v>0</v>
      </c>
      <c r="U7" s="7">
        <v>0</v>
      </c>
      <c r="V7" s="12">
        <v>1260</v>
      </c>
      <c r="W7" s="12">
        <v>1300</v>
      </c>
      <c r="X7" s="12">
        <v>2560</v>
      </c>
      <c r="Y7" s="8">
        <v>853.33</v>
      </c>
      <c r="Z7" s="7">
        <v>255.99</v>
      </c>
      <c r="AA7" s="8">
        <v>1043.33</v>
      </c>
      <c r="AB7" s="9">
        <v>322.49</v>
      </c>
    </row>
    <row r="8" spans="1:28" x14ac:dyDescent="0.25">
      <c r="A8" s="10" t="s">
        <v>86</v>
      </c>
      <c r="B8" s="1" t="s">
        <v>0</v>
      </c>
      <c r="C8" s="2" t="s">
        <v>0</v>
      </c>
      <c r="D8" s="3" t="s">
        <v>0</v>
      </c>
      <c r="E8" s="1">
        <v>0</v>
      </c>
      <c r="F8" s="3">
        <v>0</v>
      </c>
      <c r="G8" s="3">
        <v>0</v>
      </c>
      <c r="H8" s="3">
        <v>0</v>
      </c>
      <c r="I8" s="3">
        <v>0</v>
      </c>
      <c r="J8" s="3">
        <v>0</v>
      </c>
      <c r="K8" s="3">
        <v>0</v>
      </c>
      <c r="L8" s="3">
        <v>10</v>
      </c>
      <c r="M8" s="3">
        <v>0</v>
      </c>
      <c r="N8" s="4">
        <v>0</v>
      </c>
      <c r="O8" s="4">
        <v>10</v>
      </c>
      <c r="P8" s="5">
        <v>10</v>
      </c>
      <c r="Q8" s="8">
        <v>3.5</v>
      </c>
      <c r="R8" s="4">
        <v>0</v>
      </c>
      <c r="S8" s="5">
        <v>0</v>
      </c>
      <c r="T8" s="6">
        <v>0</v>
      </c>
      <c r="U8" s="7">
        <v>0</v>
      </c>
      <c r="V8" s="12">
        <v>1320</v>
      </c>
      <c r="W8" s="12">
        <v>1230</v>
      </c>
      <c r="X8" s="12">
        <v>2550</v>
      </c>
      <c r="Y8" s="8">
        <v>850</v>
      </c>
      <c r="Z8" s="7">
        <v>255</v>
      </c>
      <c r="AA8" s="8">
        <v>860</v>
      </c>
      <c r="AB8" s="9">
        <v>258.5</v>
      </c>
    </row>
  </sheetData>
  <sheetProtection algorithmName="SHA-512" hashValue="AaljGpOk3UacLq0GIt9yAzu8ETZ9+OaOJmBEfuFNIwntbnVYXIOnxPOa/fVmSF8ByRbDiX4xgISgswYAVTvE6A==" saltValue="5Qlak8O+RgX4ElB6sJ7lY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 type="list" allowBlank="1" showInputMessage="1" showErrorMessage="1" sqref="K5:K8 G5:H6 G7:G8 H8">
      <formula1>ΤΙΜΗ100</formula1>
    </dataValidation>
    <dataValidation type="list" allowBlank="1" showInputMessage="1" showErrorMessage="1" sqref="H7">
      <formula1>ΤΙΜΗ150</formula1>
    </dataValidation>
  </dataValidations>
  <pageMargins left="0.7" right="0.7" top="0.75" bottom="0.75" header="0.3" footer="0.3"/>
  <pageSetup paperSize="8" scale="4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D15" sqref="D15"/>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115</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34</v>
      </c>
      <c r="B5" s="1" t="s">
        <v>0</v>
      </c>
      <c r="C5" s="2" t="s">
        <v>0</v>
      </c>
      <c r="D5" s="3" t="s">
        <v>0</v>
      </c>
      <c r="E5" s="1">
        <v>0</v>
      </c>
      <c r="F5" s="3">
        <v>200</v>
      </c>
      <c r="G5" s="3">
        <v>0</v>
      </c>
      <c r="H5" s="3">
        <v>0</v>
      </c>
      <c r="I5" s="3">
        <v>0</v>
      </c>
      <c r="J5" s="3">
        <v>0</v>
      </c>
      <c r="K5" s="3">
        <v>0</v>
      </c>
      <c r="L5" s="3">
        <v>50</v>
      </c>
      <c r="M5" s="3">
        <v>40</v>
      </c>
      <c r="N5" s="4">
        <v>40</v>
      </c>
      <c r="O5" s="4">
        <v>130</v>
      </c>
      <c r="P5" s="5">
        <v>330</v>
      </c>
      <c r="Q5" s="8">
        <v>115.49999999999999</v>
      </c>
      <c r="R5" s="4">
        <v>0</v>
      </c>
      <c r="S5" s="5">
        <v>0</v>
      </c>
      <c r="T5" s="6">
        <v>0</v>
      </c>
      <c r="U5" s="7">
        <v>0</v>
      </c>
      <c r="V5" s="12">
        <v>1410</v>
      </c>
      <c r="W5" s="12">
        <v>1410</v>
      </c>
      <c r="X5" s="12">
        <v>2820</v>
      </c>
      <c r="Y5" s="8">
        <v>940</v>
      </c>
      <c r="Z5" s="7">
        <v>282</v>
      </c>
      <c r="AA5" s="8">
        <v>1270</v>
      </c>
      <c r="AB5" s="9">
        <v>397.5</v>
      </c>
    </row>
    <row r="6" spans="1:28" x14ac:dyDescent="0.25">
      <c r="A6" s="10" t="s">
        <v>48</v>
      </c>
      <c r="B6" s="1" t="s">
        <v>0</v>
      </c>
      <c r="C6" s="2" t="s">
        <v>0</v>
      </c>
      <c r="D6" s="3" t="s">
        <v>0</v>
      </c>
      <c r="E6" s="1">
        <v>0</v>
      </c>
      <c r="F6" s="3">
        <v>0</v>
      </c>
      <c r="G6" s="3">
        <v>100</v>
      </c>
      <c r="H6" s="3">
        <v>0</v>
      </c>
      <c r="I6" s="3">
        <v>0</v>
      </c>
      <c r="J6" s="3">
        <v>0</v>
      </c>
      <c r="K6" s="3">
        <v>0</v>
      </c>
      <c r="L6" s="3">
        <v>50</v>
      </c>
      <c r="M6" s="3">
        <v>0</v>
      </c>
      <c r="N6" s="4">
        <v>40</v>
      </c>
      <c r="O6" s="4">
        <v>90</v>
      </c>
      <c r="P6" s="5">
        <v>190</v>
      </c>
      <c r="Q6" s="8">
        <v>66.5</v>
      </c>
      <c r="R6" s="4">
        <v>0</v>
      </c>
      <c r="S6" s="5">
        <v>0</v>
      </c>
      <c r="T6" s="6">
        <v>0</v>
      </c>
      <c r="U6" s="7">
        <v>0</v>
      </c>
      <c r="V6" s="12">
        <v>1330</v>
      </c>
      <c r="W6" s="12">
        <v>1330</v>
      </c>
      <c r="X6" s="12">
        <v>2660</v>
      </c>
      <c r="Y6" s="8">
        <v>886.66</v>
      </c>
      <c r="Z6" s="7">
        <v>265.99</v>
      </c>
      <c r="AA6" s="8">
        <v>1076.6599999999999</v>
      </c>
      <c r="AB6" s="9">
        <v>332.49</v>
      </c>
    </row>
    <row r="7" spans="1:28" x14ac:dyDescent="0.25">
      <c r="A7" s="10" t="s">
        <v>49</v>
      </c>
      <c r="B7" s="1" t="s">
        <v>0</v>
      </c>
      <c r="C7" s="2" t="s">
        <v>0</v>
      </c>
      <c r="D7" s="3" t="s">
        <v>0</v>
      </c>
      <c r="E7" s="1">
        <v>0</v>
      </c>
      <c r="F7" s="3">
        <v>0</v>
      </c>
      <c r="G7" s="3">
        <v>100</v>
      </c>
      <c r="H7" s="3">
        <v>0</v>
      </c>
      <c r="I7" s="3">
        <v>0</v>
      </c>
      <c r="J7" s="3">
        <v>0</v>
      </c>
      <c r="K7" s="3">
        <v>0</v>
      </c>
      <c r="L7" s="3">
        <v>50</v>
      </c>
      <c r="M7" s="3">
        <v>0</v>
      </c>
      <c r="N7" s="4">
        <v>40</v>
      </c>
      <c r="O7" s="4">
        <v>90</v>
      </c>
      <c r="P7" s="5">
        <v>190</v>
      </c>
      <c r="Q7" s="8">
        <v>66.5</v>
      </c>
      <c r="R7" s="4">
        <v>0</v>
      </c>
      <c r="S7" s="5">
        <v>0</v>
      </c>
      <c r="T7" s="6">
        <v>0</v>
      </c>
      <c r="U7" s="7">
        <v>0</v>
      </c>
      <c r="V7" s="12">
        <v>1260</v>
      </c>
      <c r="W7" s="12">
        <v>1300</v>
      </c>
      <c r="X7" s="12">
        <v>2560</v>
      </c>
      <c r="Y7" s="8">
        <v>853.33</v>
      </c>
      <c r="Z7" s="7">
        <v>255.99</v>
      </c>
      <c r="AA7" s="8">
        <v>1043.33</v>
      </c>
      <c r="AB7" s="9">
        <v>322.49</v>
      </c>
    </row>
    <row r="8" spans="1:28" x14ac:dyDescent="0.25">
      <c r="A8" s="10" t="s">
        <v>62</v>
      </c>
      <c r="B8" s="1" t="s">
        <v>0</v>
      </c>
      <c r="C8" s="2" t="s">
        <v>0</v>
      </c>
      <c r="D8" s="3" t="s">
        <v>0</v>
      </c>
      <c r="E8" s="1">
        <v>0</v>
      </c>
      <c r="F8" s="3">
        <v>0</v>
      </c>
      <c r="G8" s="3">
        <v>100</v>
      </c>
      <c r="H8" s="3">
        <v>0</v>
      </c>
      <c r="I8" s="3">
        <v>0</v>
      </c>
      <c r="J8" s="3">
        <v>0</v>
      </c>
      <c r="K8" s="3">
        <v>0</v>
      </c>
      <c r="L8" s="3">
        <v>10</v>
      </c>
      <c r="M8" s="3">
        <v>0</v>
      </c>
      <c r="N8" s="4">
        <v>0</v>
      </c>
      <c r="O8" s="4">
        <v>10</v>
      </c>
      <c r="P8" s="5">
        <v>110</v>
      </c>
      <c r="Q8" s="8">
        <v>38.5</v>
      </c>
      <c r="R8" s="4">
        <v>0</v>
      </c>
      <c r="S8" s="5">
        <v>0</v>
      </c>
      <c r="T8" s="6">
        <v>0</v>
      </c>
      <c r="U8" s="7">
        <v>0</v>
      </c>
      <c r="V8" s="12">
        <v>1020</v>
      </c>
      <c r="W8" s="12">
        <v>1130</v>
      </c>
      <c r="X8" s="12">
        <v>2150</v>
      </c>
      <c r="Y8" s="8">
        <v>716.66</v>
      </c>
      <c r="Z8" s="7">
        <v>214.99</v>
      </c>
      <c r="AA8" s="8">
        <v>826.66</v>
      </c>
      <c r="AB8" s="9">
        <v>253.49</v>
      </c>
    </row>
  </sheetData>
  <sheetProtection algorithmName="SHA-512" hashValue="WsO72CtF/czyCSwRmQseNE93v1WaYBLxqldp0gsKgxjoEHJ3qQbHnN0f534xIYs5BIfg53pzMhJKhXHpompYqA==" saltValue="1LMRC3D6P5IZMscFsZJL1Q=="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6 H8 G5:G8 K5:K8">
      <formula1>ΤΙΜΗ100</formula1>
    </dataValidation>
    <dataValidation type="list" allowBlank="1" showInputMessage="1" showErrorMessage="1" sqref="H5 H7">
      <formula1>ΤΙΜΗ150</formula1>
    </dataValidation>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J5:J8 F5:F8">
      <formula1>ΤΙΜΗ200</formula1>
    </dataValidation>
    <dataValidation type="list" allowBlank="1" showInputMessage="1" showErrorMessage="1" sqref="I5:I8 E5:E8">
      <formula1>ΤΙΜΗ50</formula1>
    </dataValidation>
    <dataValidation type="list" allowBlank="1" showInputMessage="1" showErrorMessage="1" sqref="P5:S8">
      <formula1>ΕΜΠΕΙΡΙΑ</formula1>
    </dataValidation>
  </dataValidations>
  <pageMargins left="0.7" right="0.7" top="0.75" bottom="0.75" header="0.3" footer="0.3"/>
  <pageSetup paperSize="8" scale="4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B11" sqref="B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116</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31</v>
      </c>
      <c r="B5" s="1" t="s">
        <v>0</v>
      </c>
      <c r="C5" s="2" t="s">
        <v>0</v>
      </c>
      <c r="D5" s="3" t="s">
        <v>0</v>
      </c>
      <c r="E5" s="1">
        <v>0</v>
      </c>
      <c r="F5" s="3">
        <v>200</v>
      </c>
      <c r="G5" s="3">
        <v>100</v>
      </c>
      <c r="H5" s="3">
        <v>0</v>
      </c>
      <c r="I5" s="3">
        <v>0</v>
      </c>
      <c r="J5" s="3">
        <v>0</v>
      </c>
      <c r="K5" s="3">
        <v>0</v>
      </c>
      <c r="L5" s="3">
        <v>50</v>
      </c>
      <c r="M5" s="3">
        <v>0</v>
      </c>
      <c r="N5" s="4">
        <v>0</v>
      </c>
      <c r="O5" s="4">
        <v>50</v>
      </c>
      <c r="P5" s="5">
        <v>350</v>
      </c>
      <c r="Q5" s="8">
        <v>122.49999999999999</v>
      </c>
      <c r="R5" s="4">
        <v>0</v>
      </c>
      <c r="S5" s="5">
        <v>0</v>
      </c>
      <c r="T5" s="6">
        <v>0</v>
      </c>
      <c r="U5" s="7">
        <v>0</v>
      </c>
      <c r="V5" s="12">
        <v>1230</v>
      </c>
      <c r="W5" s="12">
        <v>1470</v>
      </c>
      <c r="X5" s="12">
        <v>2700</v>
      </c>
      <c r="Y5" s="8">
        <v>900</v>
      </c>
      <c r="Z5" s="7">
        <v>270</v>
      </c>
      <c r="AA5" s="8">
        <v>1250</v>
      </c>
      <c r="AB5" s="9">
        <v>392.5</v>
      </c>
    </row>
    <row r="6" spans="1:28" x14ac:dyDescent="0.25">
      <c r="A6" s="10" t="s">
        <v>35</v>
      </c>
      <c r="B6" s="1" t="s">
        <v>0</v>
      </c>
      <c r="C6" s="2" t="s">
        <v>0</v>
      </c>
      <c r="D6" s="3" t="s">
        <v>0</v>
      </c>
      <c r="E6" s="1">
        <v>0</v>
      </c>
      <c r="F6" s="3">
        <v>200</v>
      </c>
      <c r="G6" s="3">
        <v>0</v>
      </c>
      <c r="H6" s="3">
        <v>0</v>
      </c>
      <c r="I6" s="3">
        <v>0</v>
      </c>
      <c r="J6" s="3">
        <v>0</v>
      </c>
      <c r="K6" s="3">
        <v>0</v>
      </c>
      <c r="L6" s="3">
        <v>50</v>
      </c>
      <c r="M6" s="3">
        <v>50</v>
      </c>
      <c r="N6" s="4">
        <v>0</v>
      </c>
      <c r="O6" s="4">
        <v>100</v>
      </c>
      <c r="P6" s="5">
        <v>300</v>
      </c>
      <c r="Q6" s="8">
        <v>105</v>
      </c>
      <c r="R6" s="4">
        <v>0</v>
      </c>
      <c r="S6" s="5">
        <v>0</v>
      </c>
      <c r="T6" s="6">
        <v>0</v>
      </c>
      <c r="U6" s="7">
        <v>0</v>
      </c>
      <c r="V6" s="12">
        <v>1190</v>
      </c>
      <c r="W6" s="12">
        <v>1180</v>
      </c>
      <c r="X6" s="12">
        <v>2370</v>
      </c>
      <c r="Y6" s="8">
        <v>790</v>
      </c>
      <c r="Z6" s="7">
        <v>237</v>
      </c>
      <c r="AA6" s="8">
        <v>1090</v>
      </c>
      <c r="AB6" s="9">
        <v>342</v>
      </c>
    </row>
    <row r="7" spans="1:28" x14ac:dyDescent="0.25">
      <c r="A7" s="10" t="s">
        <v>54</v>
      </c>
      <c r="B7" s="1" t="s">
        <v>0</v>
      </c>
      <c r="C7" s="2" t="s">
        <v>0</v>
      </c>
      <c r="D7" s="3" t="s">
        <v>0</v>
      </c>
      <c r="E7" s="1">
        <v>0</v>
      </c>
      <c r="F7" s="3">
        <v>0</v>
      </c>
      <c r="G7" s="3">
        <v>100</v>
      </c>
      <c r="H7" s="3">
        <v>0</v>
      </c>
      <c r="I7" s="3">
        <v>0</v>
      </c>
      <c r="J7" s="3">
        <v>0</v>
      </c>
      <c r="K7" s="3">
        <v>0</v>
      </c>
      <c r="L7" s="3">
        <v>10</v>
      </c>
      <c r="M7" s="3">
        <v>0</v>
      </c>
      <c r="N7" s="4">
        <v>40</v>
      </c>
      <c r="O7" s="4">
        <v>50</v>
      </c>
      <c r="P7" s="5">
        <v>150</v>
      </c>
      <c r="Q7" s="8">
        <v>52.5</v>
      </c>
      <c r="R7" s="4">
        <v>0</v>
      </c>
      <c r="S7" s="5">
        <v>0</v>
      </c>
      <c r="T7" s="6">
        <v>0</v>
      </c>
      <c r="U7" s="7">
        <v>0</v>
      </c>
      <c r="V7" s="12">
        <v>1390</v>
      </c>
      <c r="W7" s="12">
        <v>1420</v>
      </c>
      <c r="X7" s="12">
        <v>2810</v>
      </c>
      <c r="Y7" s="8">
        <v>936.66</v>
      </c>
      <c r="Z7" s="7">
        <v>280.99</v>
      </c>
      <c r="AA7" s="8">
        <v>1086.6599999999999</v>
      </c>
      <c r="AB7" s="9">
        <v>333.49</v>
      </c>
    </row>
    <row r="8" spans="1:28" x14ac:dyDescent="0.25">
      <c r="A8" s="10" t="s">
        <v>66</v>
      </c>
      <c r="B8" s="1" t="s">
        <v>0</v>
      </c>
      <c r="C8" s="2" t="s">
        <v>0</v>
      </c>
      <c r="D8" s="3" t="s">
        <v>0</v>
      </c>
      <c r="E8" s="1">
        <v>0</v>
      </c>
      <c r="F8" s="3">
        <v>0</v>
      </c>
      <c r="G8" s="3">
        <v>0</v>
      </c>
      <c r="H8" s="3">
        <v>0</v>
      </c>
      <c r="I8" s="3">
        <v>0</v>
      </c>
      <c r="J8" s="3">
        <v>0</v>
      </c>
      <c r="K8" s="3">
        <v>0</v>
      </c>
      <c r="L8" s="3">
        <v>50</v>
      </c>
      <c r="M8" s="3">
        <v>40</v>
      </c>
      <c r="N8" s="4">
        <v>0</v>
      </c>
      <c r="O8" s="4">
        <v>90</v>
      </c>
      <c r="P8" s="5">
        <v>90</v>
      </c>
      <c r="Q8" s="8">
        <v>31.499999999999996</v>
      </c>
      <c r="R8" s="4">
        <v>0</v>
      </c>
      <c r="S8" s="5">
        <v>0</v>
      </c>
      <c r="T8" s="6">
        <v>0</v>
      </c>
      <c r="U8" s="7">
        <v>0</v>
      </c>
      <c r="V8" s="12">
        <v>1380</v>
      </c>
      <c r="W8" s="12">
        <v>1340</v>
      </c>
      <c r="X8" s="12">
        <v>2720</v>
      </c>
      <c r="Y8" s="8">
        <v>906.66</v>
      </c>
      <c r="Z8" s="7">
        <v>271.99</v>
      </c>
      <c r="AA8" s="8">
        <v>996.66</v>
      </c>
      <c r="AB8" s="9">
        <v>303.49</v>
      </c>
    </row>
    <row r="9" spans="1:28" x14ac:dyDescent="0.25">
      <c r="A9" s="10" t="s">
        <v>67</v>
      </c>
      <c r="B9" s="1" t="s">
        <v>0</v>
      </c>
      <c r="C9" s="2" t="s">
        <v>0</v>
      </c>
      <c r="D9" s="3" t="s">
        <v>0</v>
      </c>
      <c r="E9" s="1">
        <v>0</v>
      </c>
      <c r="F9" s="3">
        <v>0</v>
      </c>
      <c r="G9" s="3">
        <v>0</v>
      </c>
      <c r="H9" s="3">
        <v>0</v>
      </c>
      <c r="I9" s="3">
        <v>0</v>
      </c>
      <c r="J9" s="3">
        <v>0</v>
      </c>
      <c r="K9" s="3">
        <v>0</v>
      </c>
      <c r="L9" s="3">
        <v>50</v>
      </c>
      <c r="M9" s="3">
        <v>40</v>
      </c>
      <c r="N9" s="4">
        <v>0</v>
      </c>
      <c r="O9" s="4">
        <v>90</v>
      </c>
      <c r="P9" s="5">
        <v>90</v>
      </c>
      <c r="Q9" s="8">
        <v>31.499999999999996</v>
      </c>
      <c r="R9" s="4">
        <v>0</v>
      </c>
      <c r="S9" s="5">
        <v>0</v>
      </c>
      <c r="T9" s="6">
        <v>0</v>
      </c>
      <c r="U9" s="7">
        <v>0</v>
      </c>
      <c r="V9" s="12">
        <v>1270</v>
      </c>
      <c r="W9" s="12">
        <v>1280</v>
      </c>
      <c r="X9" s="12">
        <v>2550</v>
      </c>
      <c r="Y9" s="8">
        <v>850</v>
      </c>
      <c r="Z9" s="7">
        <v>255</v>
      </c>
      <c r="AA9" s="8">
        <v>940</v>
      </c>
      <c r="AB9" s="9">
        <v>286.5</v>
      </c>
    </row>
  </sheetData>
  <sheetProtection algorithmName="SHA-512" hashValue="P3JPTNBB/3FxTWlW13zrnv91jz6ouubZRihWof8kC6TkntGLhSoON0hORSlitMy4z3SxPioPR1sXG3L/asuLRg==" saltValue="+0LWjDFJruZG6yg1t6waW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F5:F9 J5:J9">
      <formula1>ΤΙΜΗ200</formula1>
    </dataValidation>
    <dataValidation type="list" allowBlank="1" showInputMessage="1" showErrorMessage="1" sqref="E5:E9 I5:I9">
      <formula1>ΤΙΜΗ50</formula1>
    </dataValidation>
    <dataValidation type="list" allowBlank="1" showInputMessage="1" showErrorMessage="1" sqref="P5:S9">
      <formula1>ΕΜΠΕΙΡΙΑ</formula1>
    </dataValidation>
    <dataValidation type="list" allowBlank="1" showInputMessage="1" showErrorMessage="1" sqref="G5:H5 K5:K9 G6:G9 H7:H8">
      <formula1>ΤΙΜΗ100</formula1>
    </dataValidation>
    <dataValidation type="list" allowBlank="1" showInputMessage="1" showErrorMessage="1" sqref="H6 H9">
      <formula1>ΤΙΜΗ150</formula1>
    </dataValidation>
  </dataValidations>
  <pageMargins left="0.7" right="0.7" top="0.75" bottom="0.75" header="0.3" footer="0.3"/>
  <pageSetup paperSize="8" scale="4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B11" sqref="B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117</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33</v>
      </c>
      <c r="B5" s="1" t="s">
        <v>0</v>
      </c>
      <c r="C5" s="2" t="s">
        <v>0</v>
      </c>
      <c r="D5" s="3" t="s">
        <v>0</v>
      </c>
      <c r="E5" s="1">
        <v>0</v>
      </c>
      <c r="F5" s="3">
        <v>200</v>
      </c>
      <c r="G5" s="3">
        <v>100</v>
      </c>
      <c r="H5" s="3">
        <v>0</v>
      </c>
      <c r="I5" s="3">
        <v>0</v>
      </c>
      <c r="J5" s="3">
        <v>0</v>
      </c>
      <c r="K5" s="3">
        <v>0</v>
      </c>
      <c r="L5" s="3">
        <v>40</v>
      </c>
      <c r="M5" s="3">
        <v>0</v>
      </c>
      <c r="N5" s="4">
        <v>0</v>
      </c>
      <c r="O5" s="4">
        <v>40</v>
      </c>
      <c r="P5" s="5">
        <v>340</v>
      </c>
      <c r="Q5" s="8">
        <v>118.99999999999999</v>
      </c>
      <c r="R5" s="4">
        <v>0</v>
      </c>
      <c r="S5" s="5">
        <v>0</v>
      </c>
      <c r="T5" s="6">
        <v>0</v>
      </c>
      <c r="U5" s="7">
        <v>0</v>
      </c>
      <c r="V5" s="12">
        <v>1360</v>
      </c>
      <c r="W5" s="12">
        <v>1470</v>
      </c>
      <c r="X5" s="12">
        <v>2830</v>
      </c>
      <c r="Y5" s="8">
        <v>943.33</v>
      </c>
      <c r="Z5" s="7">
        <v>282.99</v>
      </c>
      <c r="AA5" s="8">
        <v>1283.33</v>
      </c>
      <c r="AB5" s="9">
        <v>401.99</v>
      </c>
    </row>
    <row r="6" spans="1:28" x14ac:dyDescent="0.25">
      <c r="A6" s="10" t="s">
        <v>61</v>
      </c>
      <c r="B6" s="1" t="s">
        <v>0</v>
      </c>
      <c r="C6" s="2" t="s">
        <v>0</v>
      </c>
      <c r="D6" s="3" t="s">
        <v>0</v>
      </c>
      <c r="E6" s="1">
        <v>0</v>
      </c>
      <c r="F6" s="3">
        <v>0</v>
      </c>
      <c r="G6" s="3">
        <v>100</v>
      </c>
      <c r="H6" s="3">
        <v>0</v>
      </c>
      <c r="I6" s="3">
        <v>0</v>
      </c>
      <c r="J6" s="3">
        <v>0</v>
      </c>
      <c r="K6" s="3">
        <v>0</v>
      </c>
      <c r="L6" s="3">
        <v>0</v>
      </c>
      <c r="M6" s="3">
        <v>40</v>
      </c>
      <c r="N6" s="4">
        <v>0</v>
      </c>
      <c r="O6" s="4">
        <v>40</v>
      </c>
      <c r="P6" s="5">
        <v>140</v>
      </c>
      <c r="Q6" s="8">
        <v>49</v>
      </c>
      <c r="R6" s="4">
        <v>0</v>
      </c>
      <c r="S6" s="5">
        <v>0</v>
      </c>
      <c r="T6" s="6">
        <v>0</v>
      </c>
      <c r="U6" s="7">
        <v>0</v>
      </c>
      <c r="V6" s="12">
        <v>1370</v>
      </c>
      <c r="W6" s="12">
        <v>1430</v>
      </c>
      <c r="X6" s="12">
        <v>2800</v>
      </c>
      <c r="Y6" s="8">
        <v>933.33</v>
      </c>
      <c r="Z6" s="7">
        <v>279.99</v>
      </c>
      <c r="AA6" s="8">
        <v>1073.33</v>
      </c>
      <c r="AB6" s="9">
        <v>328.99</v>
      </c>
    </row>
    <row r="7" spans="1:28" x14ac:dyDescent="0.25">
      <c r="A7" s="10" t="s">
        <v>51</v>
      </c>
      <c r="B7" s="1" t="s">
        <v>0</v>
      </c>
      <c r="C7" s="2" t="s">
        <v>0</v>
      </c>
      <c r="D7" s="3" t="s">
        <v>0</v>
      </c>
      <c r="E7" s="1">
        <v>0</v>
      </c>
      <c r="F7" s="3">
        <v>0</v>
      </c>
      <c r="G7" s="3">
        <v>100</v>
      </c>
      <c r="H7" s="3">
        <v>0</v>
      </c>
      <c r="I7" s="3">
        <v>0</v>
      </c>
      <c r="J7" s="3">
        <v>0</v>
      </c>
      <c r="K7" s="3">
        <v>0</v>
      </c>
      <c r="L7" s="3">
        <v>50</v>
      </c>
      <c r="M7" s="3">
        <v>10</v>
      </c>
      <c r="N7" s="4">
        <v>0</v>
      </c>
      <c r="O7" s="4">
        <v>60</v>
      </c>
      <c r="P7" s="5">
        <v>160</v>
      </c>
      <c r="Q7" s="8">
        <v>56</v>
      </c>
      <c r="R7" s="4">
        <v>0</v>
      </c>
      <c r="S7" s="5">
        <v>0</v>
      </c>
      <c r="T7" s="6">
        <v>0</v>
      </c>
      <c r="U7" s="7">
        <v>0</v>
      </c>
      <c r="V7" s="12">
        <v>1320</v>
      </c>
      <c r="W7" s="12">
        <v>1350</v>
      </c>
      <c r="X7" s="12">
        <v>2670</v>
      </c>
      <c r="Y7" s="8">
        <v>890</v>
      </c>
      <c r="Z7" s="7">
        <v>267</v>
      </c>
      <c r="AA7" s="8">
        <v>1050</v>
      </c>
      <c r="AB7" s="9">
        <v>323</v>
      </c>
    </row>
    <row r="8" spans="1:28" x14ac:dyDescent="0.25">
      <c r="A8" s="10" t="s">
        <v>83</v>
      </c>
      <c r="B8" s="1" t="s">
        <v>0</v>
      </c>
      <c r="C8" s="2" t="s">
        <v>0</v>
      </c>
      <c r="D8" s="3" t="s">
        <v>0</v>
      </c>
      <c r="E8" s="1">
        <v>0</v>
      </c>
      <c r="F8" s="3">
        <v>0</v>
      </c>
      <c r="G8" s="3">
        <v>0</v>
      </c>
      <c r="H8" s="3">
        <v>0</v>
      </c>
      <c r="I8" s="3">
        <v>0</v>
      </c>
      <c r="J8" s="3">
        <v>0</v>
      </c>
      <c r="K8" s="3">
        <v>0</v>
      </c>
      <c r="L8" s="3">
        <v>40</v>
      </c>
      <c r="M8" s="3">
        <v>0</v>
      </c>
      <c r="N8" s="4">
        <v>0</v>
      </c>
      <c r="O8" s="4">
        <v>40</v>
      </c>
      <c r="P8" s="5">
        <v>40</v>
      </c>
      <c r="Q8" s="8">
        <v>14</v>
      </c>
      <c r="R8" s="4">
        <v>0</v>
      </c>
      <c r="S8" s="5">
        <v>0</v>
      </c>
      <c r="T8" s="6">
        <v>0</v>
      </c>
      <c r="U8" s="7">
        <v>0</v>
      </c>
      <c r="V8" s="12">
        <v>1390</v>
      </c>
      <c r="W8" s="12">
        <v>1370</v>
      </c>
      <c r="X8" s="12">
        <v>2760</v>
      </c>
      <c r="Y8" s="8">
        <v>920</v>
      </c>
      <c r="Z8" s="7">
        <v>276</v>
      </c>
      <c r="AA8" s="8">
        <v>960</v>
      </c>
      <c r="AB8" s="9">
        <v>290</v>
      </c>
    </row>
  </sheetData>
  <sheetProtection algorithmName="SHA-512" hashValue="nvdlDbm84JH100Fm2yL0EJG99j7XbPCw6N+QYgoe8xQ3kgQ3+jp5Xf1uTz39xr61rNldHo4AVDLuQUllosxeAw==" saltValue="vPM7JDchNzmUibQxhnm7p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 type="list" allowBlank="1" showInputMessage="1" showErrorMessage="1" sqref="G5:H5 K5:K8 H6 G6:G8 H8">
      <formula1>ΤΙΜΗ100</formula1>
    </dataValidation>
    <dataValidation type="list" allowBlank="1" showInputMessage="1" showErrorMessage="1" sqref="H7">
      <formula1>ΤΙΜΗ150</formula1>
    </dataValidation>
  </dataValidations>
  <pageMargins left="0.7" right="0.7" top="0.75" bottom="0.75" header="0.3" footer="0.3"/>
  <pageSetup paperSize="8" scale="4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
  <sheetViews>
    <sheetView workbookViewId="0">
      <selection activeCell="B8" sqref="B8"/>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118</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86</v>
      </c>
      <c r="B5" s="1" t="s">
        <v>0</v>
      </c>
      <c r="C5" s="2" t="s">
        <v>0</v>
      </c>
      <c r="D5" s="3" t="s">
        <v>0</v>
      </c>
      <c r="E5" s="1">
        <v>0</v>
      </c>
      <c r="F5" s="3">
        <v>0</v>
      </c>
      <c r="G5" s="3">
        <v>0</v>
      </c>
      <c r="H5" s="3">
        <v>0</v>
      </c>
      <c r="I5" s="3">
        <v>0</v>
      </c>
      <c r="J5" s="3">
        <v>0</v>
      </c>
      <c r="K5" s="3">
        <v>0</v>
      </c>
      <c r="L5" s="3">
        <v>10</v>
      </c>
      <c r="M5" s="3">
        <v>0</v>
      </c>
      <c r="N5" s="4">
        <v>0</v>
      </c>
      <c r="O5" s="4">
        <f t="shared" ref="O5" si="0">SUM(L5:N5)</f>
        <v>10</v>
      </c>
      <c r="P5" s="5">
        <f t="shared" ref="P5" si="1">SUM(E5:K5)+O5</f>
        <v>10</v>
      </c>
      <c r="Q5" s="8">
        <f t="shared" ref="Q5" si="2">P5*0.35</f>
        <v>3.5</v>
      </c>
      <c r="R5" s="4">
        <v>0</v>
      </c>
      <c r="S5" s="5">
        <v>0</v>
      </c>
      <c r="T5" s="6">
        <f t="shared" ref="T5" si="3">R5+S5</f>
        <v>0</v>
      </c>
      <c r="U5" s="7">
        <f t="shared" ref="U5" si="4">T5*0.35</f>
        <v>0</v>
      </c>
      <c r="V5" s="12">
        <v>1320</v>
      </c>
      <c r="W5" s="12">
        <v>1230</v>
      </c>
      <c r="X5" s="12">
        <v>2550</v>
      </c>
      <c r="Y5" s="8">
        <f t="shared" ref="Y5" si="5">TRUNC(X5/3,2)</f>
        <v>850</v>
      </c>
      <c r="Z5" s="7">
        <f t="shared" ref="Z5" si="6">TRUNC(Y5*0.3,2)</f>
        <v>255</v>
      </c>
      <c r="AA5" s="8">
        <f t="shared" ref="AA5" si="7">T5+P5+Y5</f>
        <v>860</v>
      </c>
      <c r="AB5" s="9">
        <f t="shared" ref="AB5" si="8">Q5+U5+Z5</f>
        <v>258.5</v>
      </c>
    </row>
  </sheetData>
  <sheetProtection algorithmName="SHA-512" hashValue="R1rU+EHMJWLlGclxjiybL8NIoEYw6kh+KXeCSLk8ckJsEzbuZiN4yhmZwwF0gNm38uxwhRAUR3CPXUABCATWug==" saltValue="evmps6RJg5FC83Apn+kKaw==" spinCount="100000" sheet="1" objects="1" scenarios="1"/>
  <mergeCells count="9">
    <mergeCell ref="E3:K3"/>
    <mergeCell ref="L3:O3"/>
    <mergeCell ref="A2:A4"/>
    <mergeCell ref="A1:AB1"/>
    <mergeCell ref="B2:D3"/>
    <mergeCell ref="E2:Q2"/>
    <mergeCell ref="R2:U3"/>
    <mergeCell ref="V2:Z3"/>
    <mergeCell ref="AA2:AB3"/>
  </mergeCells>
  <dataValidations count="6">
    <dataValidation type="list" allowBlank="1" showInputMessage="1" showErrorMessage="1" sqref="B5:D5">
      <formula1>ΥΝ</formula1>
    </dataValidation>
    <dataValidation type="list" allowBlank="1" showInputMessage="1" showErrorMessage="1" sqref="L5:O5">
      <formula1>ΞΕΝΗΓΛΩΣΣΑ</formula1>
    </dataValidation>
    <dataValidation type="list" allowBlank="1" showInputMessage="1" showErrorMessage="1" sqref="F5 J5">
      <formula1>ΤΙΜΗ200</formula1>
    </dataValidation>
    <dataValidation type="list" allowBlank="1" showInputMessage="1" showErrorMessage="1" sqref="E5 I5">
      <formula1>ΤΙΜΗ50</formula1>
    </dataValidation>
    <dataValidation type="list" allowBlank="1" showInputMessage="1" showErrorMessage="1" sqref="P5:S5">
      <formula1>ΕΜΠΕΙΡΙΑ</formula1>
    </dataValidation>
    <dataValidation type="list" allowBlank="1" showInputMessage="1" showErrorMessage="1" sqref="G5:H5 K5">
      <formula1>ΤΙΜΗ100</formula1>
    </dataValidation>
  </dataValidations>
  <pageMargins left="0.7" right="0.7" top="0.75" bottom="0.75" header="0.3" footer="0.3"/>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C16" sqref="C16"/>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101</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44</v>
      </c>
      <c r="B5" s="1" t="s">
        <v>0</v>
      </c>
      <c r="C5" s="2" t="s">
        <v>0</v>
      </c>
      <c r="D5" s="3" t="s">
        <v>0</v>
      </c>
      <c r="E5" s="1">
        <v>0</v>
      </c>
      <c r="F5" s="3">
        <v>200</v>
      </c>
      <c r="G5" s="3">
        <v>0</v>
      </c>
      <c r="H5" s="3">
        <v>0</v>
      </c>
      <c r="I5" s="3">
        <v>0</v>
      </c>
      <c r="J5" s="3">
        <v>0</v>
      </c>
      <c r="K5" s="3">
        <v>0</v>
      </c>
      <c r="L5" s="3">
        <v>10</v>
      </c>
      <c r="M5" s="3">
        <v>0</v>
      </c>
      <c r="N5" s="4">
        <v>0</v>
      </c>
      <c r="O5" s="4">
        <v>10</v>
      </c>
      <c r="P5" s="5">
        <v>210</v>
      </c>
      <c r="Q5" s="8">
        <v>73.5</v>
      </c>
      <c r="R5" s="4">
        <v>0</v>
      </c>
      <c r="S5" s="5">
        <v>0</v>
      </c>
      <c r="T5" s="6">
        <v>0</v>
      </c>
      <c r="U5" s="7">
        <v>0</v>
      </c>
      <c r="V5" s="12">
        <v>1440</v>
      </c>
      <c r="W5" s="12">
        <v>1380</v>
      </c>
      <c r="X5" s="12">
        <v>2820</v>
      </c>
      <c r="Y5" s="8">
        <v>940</v>
      </c>
      <c r="Z5" s="7">
        <v>282</v>
      </c>
      <c r="AA5" s="8">
        <v>1150</v>
      </c>
      <c r="AB5" s="9">
        <v>355.5</v>
      </c>
    </row>
    <row r="6" spans="1:28" x14ac:dyDescent="0.25">
      <c r="A6" s="10" t="s">
        <v>82</v>
      </c>
      <c r="B6" s="1" t="s">
        <v>0</v>
      </c>
      <c r="C6" s="2" t="s">
        <v>0</v>
      </c>
      <c r="D6" s="3" t="s">
        <v>0</v>
      </c>
      <c r="E6" s="1">
        <v>0</v>
      </c>
      <c r="F6" s="3">
        <v>0</v>
      </c>
      <c r="G6" s="3">
        <v>0</v>
      </c>
      <c r="H6" s="3">
        <v>0</v>
      </c>
      <c r="I6" s="3">
        <v>0</v>
      </c>
      <c r="J6" s="3">
        <v>0</v>
      </c>
      <c r="K6" s="3">
        <v>0</v>
      </c>
      <c r="L6" s="3">
        <v>0</v>
      </c>
      <c r="M6" s="3">
        <v>40</v>
      </c>
      <c r="N6" s="4">
        <v>0</v>
      </c>
      <c r="O6" s="4">
        <v>40</v>
      </c>
      <c r="P6" s="5">
        <v>40</v>
      </c>
      <c r="Q6" s="8">
        <v>14</v>
      </c>
      <c r="R6" s="4">
        <v>0</v>
      </c>
      <c r="S6" s="5">
        <v>0</v>
      </c>
      <c r="T6" s="6">
        <v>0</v>
      </c>
      <c r="U6" s="7">
        <v>0</v>
      </c>
      <c r="V6" s="12">
        <v>1470</v>
      </c>
      <c r="W6" s="12">
        <v>1440</v>
      </c>
      <c r="X6" s="12">
        <v>2910</v>
      </c>
      <c r="Y6" s="8">
        <v>970</v>
      </c>
      <c r="Z6" s="7">
        <v>291</v>
      </c>
      <c r="AA6" s="8">
        <v>1010</v>
      </c>
      <c r="AB6" s="9">
        <v>305</v>
      </c>
    </row>
    <row r="7" spans="1:28" x14ac:dyDescent="0.25">
      <c r="A7" s="10" t="s">
        <v>81</v>
      </c>
      <c r="B7" s="1" t="s">
        <v>0</v>
      </c>
      <c r="C7" s="2" t="s">
        <v>0</v>
      </c>
      <c r="D7" s="3" t="s">
        <v>0</v>
      </c>
      <c r="E7" s="1">
        <v>0</v>
      </c>
      <c r="F7" s="3">
        <v>0</v>
      </c>
      <c r="G7" s="3">
        <v>0</v>
      </c>
      <c r="H7" s="3">
        <v>0</v>
      </c>
      <c r="I7" s="3">
        <v>0</v>
      </c>
      <c r="J7" s="3">
        <v>0</v>
      </c>
      <c r="K7" s="3">
        <v>0</v>
      </c>
      <c r="L7" s="3">
        <v>0</v>
      </c>
      <c r="M7" s="3">
        <v>40</v>
      </c>
      <c r="N7" s="4">
        <v>0</v>
      </c>
      <c r="O7" s="4">
        <v>40</v>
      </c>
      <c r="P7" s="5">
        <v>40</v>
      </c>
      <c r="Q7" s="8">
        <v>14</v>
      </c>
      <c r="R7" s="4">
        <v>0</v>
      </c>
      <c r="S7" s="5">
        <v>0</v>
      </c>
      <c r="T7" s="6">
        <v>0</v>
      </c>
      <c r="U7" s="7">
        <v>0</v>
      </c>
      <c r="V7" s="12">
        <v>1220</v>
      </c>
      <c r="W7" s="12">
        <v>1370</v>
      </c>
      <c r="X7" s="12">
        <v>2590</v>
      </c>
      <c r="Y7" s="8">
        <v>863.33</v>
      </c>
      <c r="Z7" s="7">
        <v>258.99</v>
      </c>
      <c r="AA7" s="8">
        <v>903.33</v>
      </c>
      <c r="AB7" s="9">
        <v>272.99</v>
      </c>
    </row>
    <row r="8" spans="1:28" x14ac:dyDescent="0.25">
      <c r="A8" s="10" t="s">
        <v>70</v>
      </c>
      <c r="B8" s="1" t="s">
        <v>0</v>
      </c>
      <c r="C8" s="2" t="s">
        <v>0</v>
      </c>
      <c r="D8" s="3" t="s">
        <v>0</v>
      </c>
      <c r="E8" s="1">
        <v>0</v>
      </c>
      <c r="F8" s="3">
        <v>0</v>
      </c>
      <c r="G8" s="3">
        <v>0</v>
      </c>
      <c r="H8" s="3">
        <v>0</v>
      </c>
      <c r="I8" s="3">
        <v>0</v>
      </c>
      <c r="J8" s="3">
        <v>0</v>
      </c>
      <c r="K8" s="3">
        <v>0</v>
      </c>
      <c r="L8" s="3">
        <v>50</v>
      </c>
      <c r="M8" s="3">
        <v>10</v>
      </c>
      <c r="N8" s="4">
        <v>0</v>
      </c>
      <c r="O8" s="4">
        <v>60</v>
      </c>
      <c r="P8" s="5">
        <v>60</v>
      </c>
      <c r="Q8" s="8">
        <v>21</v>
      </c>
      <c r="R8" s="4">
        <v>0</v>
      </c>
      <c r="S8" s="5">
        <v>0</v>
      </c>
      <c r="T8" s="6">
        <v>0</v>
      </c>
      <c r="U8" s="7">
        <v>0</v>
      </c>
      <c r="V8" s="12">
        <v>1140</v>
      </c>
      <c r="W8" s="12">
        <v>1170</v>
      </c>
      <c r="X8" s="12">
        <v>2310</v>
      </c>
      <c r="Y8" s="8">
        <v>770</v>
      </c>
      <c r="Z8" s="7">
        <v>231</v>
      </c>
      <c r="AA8" s="8">
        <v>830</v>
      </c>
      <c r="AB8" s="9">
        <v>252</v>
      </c>
    </row>
    <row r="9" spans="1:28" x14ac:dyDescent="0.25">
      <c r="A9" s="10" t="s">
        <v>80</v>
      </c>
      <c r="B9" s="1" t="s">
        <v>0</v>
      </c>
      <c r="C9" s="2" t="s">
        <v>0</v>
      </c>
      <c r="D9" s="3" t="s">
        <v>0</v>
      </c>
      <c r="E9" s="1">
        <v>0</v>
      </c>
      <c r="F9" s="3">
        <v>0</v>
      </c>
      <c r="G9" s="3">
        <v>0</v>
      </c>
      <c r="H9" s="3">
        <v>0</v>
      </c>
      <c r="I9" s="3">
        <v>0</v>
      </c>
      <c r="J9" s="3">
        <v>0</v>
      </c>
      <c r="K9" s="3">
        <v>0</v>
      </c>
      <c r="L9" s="3">
        <v>0</v>
      </c>
      <c r="M9" s="3">
        <v>40</v>
      </c>
      <c r="N9" s="4">
        <v>0</v>
      </c>
      <c r="O9" s="4">
        <v>40</v>
      </c>
      <c r="P9" s="5">
        <v>40</v>
      </c>
      <c r="Q9" s="8">
        <v>14</v>
      </c>
      <c r="R9" s="4">
        <v>0</v>
      </c>
      <c r="S9" s="5">
        <v>0</v>
      </c>
      <c r="T9" s="6">
        <v>0</v>
      </c>
      <c r="U9" s="7">
        <v>0</v>
      </c>
      <c r="V9" s="12">
        <v>940</v>
      </c>
      <c r="W9" s="12">
        <v>1350</v>
      </c>
      <c r="X9" s="12">
        <v>2290</v>
      </c>
      <c r="Y9" s="8">
        <v>763.33</v>
      </c>
      <c r="Z9" s="7">
        <v>228.99</v>
      </c>
      <c r="AA9" s="8">
        <v>803.33</v>
      </c>
      <c r="AB9" s="9">
        <v>242.99</v>
      </c>
    </row>
  </sheetData>
  <sheetProtection algorithmName="SHA-512" hashValue="3D3g0jeh/lZeA2rjfr8HpHPLfakiQjDFM0p3bom+UPhOfWckvE1YuB6jHz+89loHHbOYZD+0c0sry5sEg4AyAg==" saltValue="F/CikqwN05hCfczODDlOG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F5:F9 J5:J9">
      <formula1>ΤΙΜΗ200</formula1>
    </dataValidation>
    <dataValidation type="list" allowBlank="1" showInputMessage="1" showErrorMessage="1" sqref="E5:E9 I5:I9">
      <formula1>ΤΙΜΗ50</formula1>
    </dataValidation>
    <dataValidation type="list" allowBlank="1" showInputMessage="1" showErrorMessage="1" sqref="P5:S9">
      <formula1>ΕΜΠΕΙΡΙΑ</formula1>
    </dataValidation>
    <dataValidation type="list" allowBlank="1" showInputMessage="1" showErrorMessage="1" sqref="K5:K9 G5:G9 H6:H7 H9">
      <formula1>ΤΙΜΗ100</formula1>
    </dataValidation>
    <dataValidation type="list" allowBlank="1" showInputMessage="1" showErrorMessage="1" sqref="H5 H8">
      <formula1>ΤΙΜΗ150</formula1>
    </dataValidation>
  </dataValidations>
  <pageMargins left="0.7" right="0.7" top="0.75" bottom="0.75" header="0.3" footer="0.3"/>
  <pageSetup paperSize="8" scale="43"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
  <sheetViews>
    <sheetView workbookViewId="0">
      <selection activeCell="B9" sqref="B9"/>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119</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33</v>
      </c>
      <c r="B5" s="1" t="s">
        <v>0</v>
      </c>
      <c r="C5" s="2" t="s">
        <v>0</v>
      </c>
      <c r="D5" s="3" t="s">
        <v>0</v>
      </c>
      <c r="E5" s="1">
        <v>0</v>
      </c>
      <c r="F5" s="3">
        <v>200</v>
      </c>
      <c r="G5" s="3">
        <v>100</v>
      </c>
      <c r="H5" s="3">
        <v>0</v>
      </c>
      <c r="I5" s="3">
        <v>0</v>
      </c>
      <c r="J5" s="3">
        <v>0</v>
      </c>
      <c r="K5" s="3">
        <v>0</v>
      </c>
      <c r="L5" s="3">
        <v>40</v>
      </c>
      <c r="M5" s="3">
        <v>0</v>
      </c>
      <c r="N5" s="4">
        <v>0</v>
      </c>
      <c r="O5" s="4">
        <v>40</v>
      </c>
      <c r="P5" s="5">
        <v>340</v>
      </c>
      <c r="Q5" s="8">
        <v>118.99999999999999</v>
      </c>
      <c r="R5" s="4">
        <v>0</v>
      </c>
      <c r="S5" s="5">
        <v>0</v>
      </c>
      <c r="T5" s="6">
        <v>0</v>
      </c>
      <c r="U5" s="7">
        <v>0</v>
      </c>
      <c r="V5" s="12">
        <v>1360</v>
      </c>
      <c r="W5" s="12">
        <v>1470</v>
      </c>
      <c r="X5" s="12">
        <v>2830</v>
      </c>
      <c r="Y5" s="8">
        <v>943.33</v>
      </c>
      <c r="Z5" s="7">
        <v>282.99</v>
      </c>
      <c r="AA5" s="8">
        <v>1283.33</v>
      </c>
      <c r="AB5" s="9">
        <v>401.99</v>
      </c>
    </row>
    <row r="6" spans="1:28" x14ac:dyDescent="0.25">
      <c r="A6" s="10" t="s">
        <v>59</v>
      </c>
      <c r="B6" s="1" t="s">
        <v>0</v>
      </c>
      <c r="C6" s="2" t="s">
        <v>0</v>
      </c>
      <c r="D6" s="3" t="s">
        <v>0</v>
      </c>
      <c r="E6" s="1">
        <v>0</v>
      </c>
      <c r="F6" s="3">
        <v>0</v>
      </c>
      <c r="G6" s="3">
        <v>100</v>
      </c>
      <c r="H6" s="3">
        <v>0</v>
      </c>
      <c r="I6" s="3">
        <v>0</v>
      </c>
      <c r="J6" s="3">
        <v>0</v>
      </c>
      <c r="K6" s="3">
        <v>0</v>
      </c>
      <c r="L6" s="3">
        <v>50</v>
      </c>
      <c r="M6" s="3">
        <v>0</v>
      </c>
      <c r="N6" s="4">
        <v>0</v>
      </c>
      <c r="O6" s="4">
        <v>50</v>
      </c>
      <c r="P6" s="5">
        <v>150</v>
      </c>
      <c r="Q6" s="8">
        <v>52.5</v>
      </c>
      <c r="R6" s="4">
        <v>0</v>
      </c>
      <c r="S6" s="5">
        <v>0</v>
      </c>
      <c r="T6" s="6">
        <v>0</v>
      </c>
      <c r="U6" s="7">
        <v>0</v>
      </c>
      <c r="V6" s="12">
        <v>1455</v>
      </c>
      <c r="W6" s="12">
        <v>1460</v>
      </c>
      <c r="X6" s="12">
        <v>2915</v>
      </c>
      <c r="Y6" s="8">
        <v>971.66</v>
      </c>
      <c r="Z6" s="7">
        <v>291.49</v>
      </c>
      <c r="AA6" s="8">
        <v>1121.6599999999999</v>
      </c>
      <c r="AB6" s="9">
        <v>343.99</v>
      </c>
    </row>
    <row r="7" spans="1:28" x14ac:dyDescent="0.25">
      <c r="A7" s="10" t="s">
        <v>51</v>
      </c>
      <c r="B7" s="1" t="s">
        <v>0</v>
      </c>
      <c r="C7" s="2" t="s">
        <v>0</v>
      </c>
      <c r="D7" s="3" t="s">
        <v>0</v>
      </c>
      <c r="E7" s="1">
        <v>0</v>
      </c>
      <c r="F7" s="3">
        <v>0</v>
      </c>
      <c r="G7" s="3">
        <v>100</v>
      </c>
      <c r="H7" s="3">
        <v>0</v>
      </c>
      <c r="I7" s="3">
        <v>0</v>
      </c>
      <c r="J7" s="3">
        <v>0</v>
      </c>
      <c r="K7" s="3">
        <v>0</v>
      </c>
      <c r="L7" s="3">
        <v>50</v>
      </c>
      <c r="M7" s="3">
        <v>10</v>
      </c>
      <c r="N7" s="4">
        <v>0</v>
      </c>
      <c r="O7" s="4">
        <v>60</v>
      </c>
      <c r="P7" s="5">
        <v>160</v>
      </c>
      <c r="Q7" s="8">
        <v>56</v>
      </c>
      <c r="R7" s="4">
        <v>0</v>
      </c>
      <c r="S7" s="5">
        <v>0</v>
      </c>
      <c r="T7" s="6">
        <v>0</v>
      </c>
      <c r="U7" s="7">
        <v>0</v>
      </c>
      <c r="V7" s="12">
        <v>1320</v>
      </c>
      <c r="W7" s="12">
        <v>1350</v>
      </c>
      <c r="X7" s="12">
        <v>2670</v>
      </c>
      <c r="Y7" s="8">
        <v>890</v>
      </c>
      <c r="Z7" s="7">
        <v>267</v>
      </c>
      <c r="AA7" s="8">
        <v>1050</v>
      </c>
      <c r="AB7" s="9">
        <v>323</v>
      </c>
    </row>
  </sheetData>
  <sheetProtection algorithmName="SHA-512" hashValue="+NOAgJeqkUjWb42nhs9dDpUPpJjuzBvLcw4t7oAmjn9SuYbqFV+o1ifyi2VLIgzdW/3rMz+i171Wd1qGyllgZQ==" saltValue="J5bTo9wfFhbZTyPxV2XZr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G5:H5 G6:G7 K5:K7">
      <formula1>ΤΙΜΗ100</formula1>
    </dataValidation>
    <dataValidation type="list" allowBlank="1" showInputMessage="1" showErrorMessage="1" sqref="H6:H7">
      <formula1>ΤΙΜΗ150</formula1>
    </dataValidation>
    <dataValidation type="list" allowBlank="1" showInputMessage="1" showErrorMessage="1" sqref="B5:D7">
      <formula1>ΥΝ</formula1>
    </dataValidation>
    <dataValidation type="list" allowBlank="1" showInputMessage="1" showErrorMessage="1" sqref="L5:O7">
      <formula1>ΞΕΝΗΓΛΩΣΣΑ</formula1>
    </dataValidation>
    <dataValidation type="list" allowBlank="1" showInputMessage="1" showErrorMessage="1" sqref="J5:J7 F5:F7">
      <formula1>ΤΙΜΗ200</formula1>
    </dataValidation>
    <dataValidation type="list" allowBlank="1" showInputMessage="1" showErrorMessage="1" sqref="I5:I7 E5:E7">
      <formula1>ΤΙΜΗ50</formula1>
    </dataValidation>
    <dataValidation type="list" allowBlank="1" showInputMessage="1" showErrorMessage="1" sqref="P5:S7">
      <formula1>ΕΜΠΕΙΡΙΑ</formula1>
    </dataValidation>
  </dataValidations>
  <pageMargins left="0.7" right="0.7" top="0.75" bottom="0.75" header="0.3" footer="0.3"/>
  <pageSetup paperSize="8" scale="4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
  <sheetViews>
    <sheetView workbookViewId="0">
      <selection activeCell="D9" sqref="D9"/>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120</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33</v>
      </c>
      <c r="B5" s="1" t="s">
        <v>0</v>
      </c>
      <c r="C5" s="2" t="s">
        <v>0</v>
      </c>
      <c r="D5" s="3" t="s">
        <v>0</v>
      </c>
      <c r="E5" s="1">
        <v>0</v>
      </c>
      <c r="F5" s="3">
        <v>200</v>
      </c>
      <c r="G5" s="3">
        <v>100</v>
      </c>
      <c r="H5" s="3">
        <v>0</v>
      </c>
      <c r="I5" s="3">
        <v>0</v>
      </c>
      <c r="J5" s="3">
        <v>0</v>
      </c>
      <c r="K5" s="3">
        <v>0</v>
      </c>
      <c r="L5" s="3">
        <v>40</v>
      </c>
      <c r="M5" s="3">
        <v>0</v>
      </c>
      <c r="N5" s="4">
        <v>0</v>
      </c>
      <c r="O5" s="4">
        <v>40</v>
      </c>
      <c r="P5" s="5">
        <v>340</v>
      </c>
      <c r="Q5" s="8">
        <v>118.99999999999999</v>
      </c>
      <c r="R5" s="4">
        <v>0</v>
      </c>
      <c r="S5" s="5">
        <v>0</v>
      </c>
      <c r="T5" s="6">
        <v>0</v>
      </c>
      <c r="U5" s="7">
        <v>0</v>
      </c>
      <c r="V5" s="12">
        <v>1360</v>
      </c>
      <c r="W5" s="12">
        <v>1470</v>
      </c>
      <c r="X5" s="12">
        <v>2830</v>
      </c>
      <c r="Y5" s="8">
        <v>943.33</v>
      </c>
      <c r="Z5" s="7">
        <v>282.99</v>
      </c>
      <c r="AA5" s="8">
        <v>1283.33</v>
      </c>
      <c r="AB5" s="9">
        <v>401.99</v>
      </c>
    </row>
    <row r="6" spans="1:28" x14ac:dyDescent="0.25">
      <c r="A6" s="10" t="s">
        <v>51</v>
      </c>
      <c r="B6" s="1" t="s">
        <v>0</v>
      </c>
      <c r="C6" s="2" t="s">
        <v>0</v>
      </c>
      <c r="D6" s="3" t="s">
        <v>0</v>
      </c>
      <c r="E6" s="1">
        <v>0</v>
      </c>
      <c r="F6" s="3">
        <v>0</v>
      </c>
      <c r="G6" s="3">
        <v>100</v>
      </c>
      <c r="H6" s="3">
        <v>0</v>
      </c>
      <c r="I6" s="3">
        <v>0</v>
      </c>
      <c r="J6" s="3">
        <v>0</v>
      </c>
      <c r="K6" s="3">
        <v>0</v>
      </c>
      <c r="L6" s="3">
        <v>50</v>
      </c>
      <c r="M6" s="3">
        <v>10</v>
      </c>
      <c r="N6" s="4">
        <v>0</v>
      </c>
      <c r="O6" s="4">
        <v>60</v>
      </c>
      <c r="P6" s="5">
        <v>160</v>
      </c>
      <c r="Q6" s="8">
        <v>56</v>
      </c>
      <c r="R6" s="4">
        <v>0</v>
      </c>
      <c r="S6" s="5">
        <v>0</v>
      </c>
      <c r="T6" s="6">
        <v>0</v>
      </c>
      <c r="U6" s="7">
        <v>0</v>
      </c>
      <c r="V6" s="12">
        <v>1320</v>
      </c>
      <c r="W6" s="12">
        <v>1350</v>
      </c>
      <c r="X6" s="12">
        <v>2670</v>
      </c>
      <c r="Y6" s="8">
        <v>890</v>
      </c>
      <c r="Z6" s="7">
        <v>267</v>
      </c>
      <c r="AA6" s="8">
        <v>1050</v>
      </c>
      <c r="AB6" s="9">
        <v>323</v>
      </c>
    </row>
    <row r="7" spans="1:28" x14ac:dyDescent="0.25">
      <c r="A7" s="10" t="s">
        <v>83</v>
      </c>
      <c r="B7" s="1" t="s">
        <v>0</v>
      </c>
      <c r="C7" s="2" t="s">
        <v>0</v>
      </c>
      <c r="D7" s="3" t="s">
        <v>0</v>
      </c>
      <c r="E7" s="1">
        <v>0</v>
      </c>
      <c r="F7" s="3">
        <v>0</v>
      </c>
      <c r="G7" s="3">
        <v>0</v>
      </c>
      <c r="H7" s="3">
        <v>0</v>
      </c>
      <c r="I7" s="3">
        <v>0</v>
      </c>
      <c r="J7" s="3">
        <v>0</v>
      </c>
      <c r="K7" s="3">
        <v>0</v>
      </c>
      <c r="L7" s="3">
        <v>40</v>
      </c>
      <c r="M7" s="3">
        <v>0</v>
      </c>
      <c r="N7" s="4">
        <v>0</v>
      </c>
      <c r="O7" s="4">
        <v>40</v>
      </c>
      <c r="P7" s="5">
        <v>40</v>
      </c>
      <c r="Q7" s="8">
        <v>14</v>
      </c>
      <c r="R7" s="4">
        <v>0</v>
      </c>
      <c r="S7" s="5">
        <v>0</v>
      </c>
      <c r="T7" s="6">
        <v>0</v>
      </c>
      <c r="U7" s="7">
        <v>0</v>
      </c>
      <c r="V7" s="12">
        <v>1390</v>
      </c>
      <c r="W7" s="12">
        <v>1370</v>
      </c>
      <c r="X7" s="12">
        <v>2760</v>
      </c>
      <c r="Y7" s="8">
        <v>920</v>
      </c>
      <c r="Z7" s="7">
        <v>276</v>
      </c>
      <c r="AA7" s="8">
        <v>960</v>
      </c>
      <c r="AB7" s="9">
        <v>290</v>
      </c>
    </row>
  </sheetData>
  <sheetProtection algorithmName="SHA-512" hashValue="/O084RNBzQrXxgP6wTy9gdItSPLh3iB1TVE3wEIIXIMimxUuyOupA1nRvqlhHH4do+sjFQY5MqrQkg0iaIIcmQ==" saltValue="rnm20yiGWm+pJvMGMg+wb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7">
      <formula1>ΥΝ</formula1>
    </dataValidation>
    <dataValidation type="list" allowBlank="1" showInputMessage="1" showErrorMessage="1" sqref="L5:O7">
      <formula1>ΞΕΝΗΓΛΩΣΣΑ</formula1>
    </dataValidation>
    <dataValidation type="list" allowBlank="1" showInputMessage="1" showErrorMessage="1" sqref="F5:F7 J5:J7">
      <formula1>ΤΙΜΗ200</formula1>
    </dataValidation>
    <dataValidation type="list" allowBlank="1" showInputMessage="1" showErrorMessage="1" sqref="E5:E7 I5:I7">
      <formula1>ΤΙΜΗ50</formula1>
    </dataValidation>
    <dataValidation type="list" allowBlank="1" showInputMessage="1" showErrorMessage="1" sqref="P5:S7">
      <formula1>ΕΜΠΕΙΡΙΑ</formula1>
    </dataValidation>
    <dataValidation type="list" allowBlank="1" showInputMessage="1" showErrorMessage="1" sqref="G5:H5 K5:K7 G6:G7 H7">
      <formula1>ΤΙΜΗ100</formula1>
    </dataValidation>
    <dataValidation type="list" allowBlank="1" showInputMessage="1" showErrorMessage="1" sqref="H6">
      <formula1>ΤΙΜΗ150</formula1>
    </dataValidation>
  </dataValidations>
  <pageMargins left="0.7" right="0.7" top="0.75" bottom="0.75" header="0.3" footer="0.3"/>
  <pageSetup paperSize="8" scale="4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
  <sheetViews>
    <sheetView workbookViewId="0">
      <selection activeCell="D12" sqref="D12"/>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121</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32</v>
      </c>
      <c r="B5" s="1" t="s">
        <v>0</v>
      </c>
      <c r="C5" s="2" t="s">
        <v>0</v>
      </c>
      <c r="D5" s="3" t="s">
        <v>0</v>
      </c>
      <c r="E5" s="1">
        <v>50</v>
      </c>
      <c r="F5" s="3">
        <v>200</v>
      </c>
      <c r="G5" s="3">
        <v>0</v>
      </c>
      <c r="H5" s="3">
        <v>0</v>
      </c>
      <c r="I5" s="3">
        <v>0</v>
      </c>
      <c r="J5" s="3">
        <v>0</v>
      </c>
      <c r="K5" s="3">
        <v>0</v>
      </c>
      <c r="L5" s="3">
        <v>50</v>
      </c>
      <c r="M5" s="3">
        <v>40</v>
      </c>
      <c r="N5" s="4">
        <v>0</v>
      </c>
      <c r="O5" s="4">
        <v>90</v>
      </c>
      <c r="P5" s="5">
        <v>340</v>
      </c>
      <c r="Q5" s="8">
        <v>118.99999999999999</v>
      </c>
      <c r="R5" s="4">
        <v>0</v>
      </c>
      <c r="S5" s="5">
        <v>0</v>
      </c>
      <c r="T5" s="6">
        <v>0</v>
      </c>
      <c r="U5" s="7">
        <v>0</v>
      </c>
      <c r="V5" s="12">
        <v>1480</v>
      </c>
      <c r="W5" s="12">
        <v>1500</v>
      </c>
      <c r="X5" s="12">
        <v>2980</v>
      </c>
      <c r="Y5" s="8">
        <v>993.33</v>
      </c>
      <c r="Z5" s="7">
        <v>297.99</v>
      </c>
      <c r="AA5" s="8">
        <v>1333.33</v>
      </c>
      <c r="AB5" s="9">
        <v>416.99</v>
      </c>
    </row>
    <row r="6" spans="1:28" x14ac:dyDescent="0.25">
      <c r="A6" s="10" t="s">
        <v>46</v>
      </c>
      <c r="B6" s="1" t="s">
        <v>0</v>
      </c>
      <c r="C6" s="2" t="s">
        <v>0</v>
      </c>
      <c r="D6" s="3" t="s">
        <v>0</v>
      </c>
      <c r="E6" s="1">
        <v>0</v>
      </c>
      <c r="F6" s="3">
        <v>0</v>
      </c>
      <c r="G6" s="3">
        <v>100</v>
      </c>
      <c r="H6" s="3">
        <v>0</v>
      </c>
      <c r="I6" s="3">
        <v>0</v>
      </c>
      <c r="J6" s="3">
        <v>0</v>
      </c>
      <c r="K6" s="3">
        <v>0</v>
      </c>
      <c r="L6" s="3">
        <v>50</v>
      </c>
      <c r="M6" s="3">
        <v>0</v>
      </c>
      <c r="N6" s="4">
        <v>40</v>
      </c>
      <c r="O6" s="4">
        <v>90</v>
      </c>
      <c r="P6" s="5">
        <v>190</v>
      </c>
      <c r="Q6" s="8">
        <v>66.5</v>
      </c>
      <c r="R6" s="4">
        <v>0</v>
      </c>
      <c r="S6" s="5">
        <v>0</v>
      </c>
      <c r="T6" s="6">
        <v>0</v>
      </c>
      <c r="U6" s="7">
        <v>0</v>
      </c>
      <c r="V6" s="12">
        <v>1380</v>
      </c>
      <c r="W6" s="12">
        <v>1370</v>
      </c>
      <c r="X6" s="12">
        <v>2750</v>
      </c>
      <c r="Y6" s="8">
        <v>916.66</v>
      </c>
      <c r="Z6" s="7">
        <v>274.99</v>
      </c>
      <c r="AA6" s="8">
        <v>1106.6599999999999</v>
      </c>
      <c r="AB6" s="9">
        <v>341.49</v>
      </c>
    </row>
    <row r="7" spans="1:28" x14ac:dyDescent="0.25">
      <c r="A7" s="10" t="s">
        <v>85</v>
      </c>
      <c r="B7" s="1" t="s">
        <v>0</v>
      </c>
      <c r="C7" s="2" t="s">
        <v>0</v>
      </c>
      <c r="D7" s="3" t="s">
        <v>0</v>
      </c>
      <c r="E7" s="1">
        <v>0</v>
      </c>
      <c r="F7" s="3">
        <v>0</v>
      </c>
      <c r="G7" s="3">
        <v>0</v>
      </c>
      <c r="H7" s="3">
        <v>0</v>
      </c>
      <c r="I7" s="3">
        <v>0</v>
      </c>
      <c r="J7" s="3">
        <v>0</v>
      </c>
      <c r="K7" s="3">
        <v>0</v>
      </c>
      <c r="L7" s="3">
        <v>10</v>
      </c>
      <c r="M7" s="3">
        <v>0</v>
      </c>
      <c r="N7" s="4">
        <v>0</v>
      </c>
      <c r="O7" s="4">
        <v>10</v>
      </c>
      <c r="P7" s="5">
        <v>10</v>
      </c>
      <c r="Q7" s="8">
        <v>3.5</v>
      </c>
      <c r="R7" s="4">
        <v>0</v>
      </c>
      <c r="S7" s="5">
        <v>0</v>
      </c>
      <c r="T7" s="6">
        <v>0</v>
      </c>
      <c r="U7" s="7">
        <v>0</v>
      </c>
      <c r="V7" s="12">
        <v>1290</v>
      </c>
      <c r="W7" s="12">
        <v>1290</v>
      </c>
      <c r="X7" s="12">
        <v>2580</v>
      </c>
      <c r="Y7" s="8">
        <v>860</v>
      </c>
      <c r="Z7" s="7">
        <v>258</v>
      </c>
      <c r="AA7" s="8">
        <v>870</v>
      </c>
      <c r="AB7" s="9">
        <v>261.5</v>
      </c>
    </row>
    <row r="8" spans="1:28" x14ac:dyDescent="0.25">
      <c r="A8" s="10" t="s">
        <v>86</v>
      </c>
      <c r="B8" s="1" t="s">
        <v>0</v>
      </c>
      <c r="C8" s="2" t="s">
        <v>0</v>
      </c>
      <c r="D8" s="3" t="s">
        <v>0</v>
      </c>
      <c r="E8" s="1">
        <v>0</v>
      </c>
      <c r="F8" s="3">
        <v>0</v>
      </c>
      <c r="G8" s="3">
        <v>0</v>
      </c>
      <c r="H8" s="3">
        <v>0</v>
      </c>
      <c r="I8" s="3">
        <v>0</v>
      </c>
      <c r="J8" s="3">
        <v>0</v>
      </c>
      <c r="K8" s="3">
        <v>0</v>
      </c>
      <c r="L8" s="3">
        <v>10</v>
      </c>
      <c r="M8" s="3">
        <v>0</v>
      </c>
      <c r="N8" s="4">
        <v>0</v>
      </c>
      <c r="O8" s="4">
        <v>10</v>
      </c>
      <c r="P8" s="5">
        <v>10</v>
      </c>
      <c r="Q8" s="8">
        <v>3.5</v>
      </c>
      <c r="R8" s="4">
        <v>0</v>
      </c>
      <c r="S8" s="5">
        <v>0</v>
      </c>
      <c r="T8" s="6">
        <v>0</v>
      </c>
      <c r="U8" s="7">
        <v>0</v>
      </c>
      <c r="V8" s="12">
        <v>1320</v>
      </c>
      <c r="W8" s="12">
        <v>1230</v>
      </c>
      <c r="X8" s="12">
        <v>2550</v>
      </c>
      <c r="Y8" s="8">
        <v>850</v>
      </c>
      <c r="Z8" s="7">
        <v>255</v>
      </c>
      <c r="AA8" s="8">
        <v>860</v>
      </c>
      <c r="AB8" s="9">
        <v>258.5</v>
      </c>
    </row>
    <row r="9" spans="1:28" x14ac:dyDescent="0.25">
      <c r="A9" s="10" t="s">
        <v>76</v>
      </c>
      <c r="B9" s="1" t="s">
        <v>0</v>
      </c>
      <c r="C9" s="2" t="s">
        <v>0</v>
      </c>
      <c r="D9" s="3" t="s">
        <v>0</v>
      </c>
      <c r="E9" s="1">
        <v>0</v>
      </c>
      <c r="F9" s="3">
        <v>0</v>
      </c>
      <c r="G9" s="3">
        <v>0</v>
      </c>
      <c r="H9" s="3">
        <v>0</v>
      </c>
      <c r="I9" s="3">
        <v>0</v>
      </c>
      <c r="J9" s="3">
        <v>0</v>
      </c>
      <c r="K9" s="3">
        <v>0</v>
      </c>
      <c r="L9" s="3">
        <v>0</v>
      </c>
      <c r="M9" s="3">
        <v>0</v>
      </c>
      <c r="N9" s="4">
        <v>50</v>
      </c>
      <c r="O9" s="4">
        <v>50</v>
      </c>
      <c r="P9" s="5">
        <v>50</v>
      </c>
      <c r="Q9" s="8">
        <v>17.5</v>
      </c>
      <c r="R9" s="4">
        <v>0</v>
      </c>
      <c r="S9" s="5">
        <v>0</v>
      </c>
      <c r="T9" s="6">
        <v>0</v>
      </c>
      <c r="U9" s="7">
        <v>0</v>
      </c>
      <c r="V9" s="12">
        <v>1200</v>
      </c>
      <c r="W9" s="12">
        <v>1210</v>
      </c>
      <c r="X9" s="12">
        <v>2410</v>
      </c>
      <c r="Y9" s="8">
        <v>803.33</v>
      </c>
      <c r="Z9" s="7">
        <v>240.99</v>
      </c>
      <c r="AA9" s="8">
        <v>853.33</v>
      </c>
      <c r="AB9" s="9">
        <v>258.49</v>
      </c>
    </row>
    <row r="10" spans="1:28" x14ac:dyDescent="0.25">
      <c r="A10" s="10" t="s">
        <v>84</v>
      </c>
      <c r="B10" s="1" t="s">
        <v>0</v>
      </c>
      <c r="C10" s="2" t="s">
        <v>0</v>
      </c>
      <c r="D10" s="3" t="s">
        <v>0</v>
      </c>
      <c r="E10" s="1">
        <v>0</v>
      </c>
      <c r="F10" s="3">
        <v>0</v>
      </c>
      <c r="G10" s="3">
        <v>0</v>
      </c>
      <c r="H10" s="3">
        <v>0</v>
      </c>
      <c r="I10" s="3">
        <v>0</v>
      </c>
      <c r="J10" s="3">
        <v>0</v>
      </c>
      <c r="K10" s="3">
        <v>0</v>
      </c>
      <c r="L10" s="3">
        <v>10</v>
      </c>
      <c r="M10" s="3">
        <v>0</v>
      </c>
      <c r="N10" s="4">
        <v>0</v>
      </c>
      <c r="O10" s="4">
        <v>10</v>
      </c>
      <c r="P10" s="5">
        <v>10</v>
      </c>
      <c r="Q10" s="8">
        <v>3.5</v>
      </c>
      <c r="R10" s="4">
        <v>0</v>
      </c>
      <c r="S10" s="5">
        <v>0</v>
      </c>
      <c r="T10" s="6">
        <v>0</v>
      </c>
      <c r="U10" s="7">
        <v>0</v>
      </c>
      <c r="V10" s="12">
        <v>900</v>
      </c>
      <c r="W10" s="12">
        <v>900</v>
      </c>
      <c r="X10" s="12">
        <v>1800</v>
      </c>
      <c r="Y10" s="8">
        <v>600</v>
      </c>
      <c r="Z10" s="7">
        <v>180</v>
      </c>
      <c r="AA10" s="8">
        <v>610</v>
      </c>
      <c r="AB10" s="9">
        <v>183.5</v>
      </c>
    </row>
  </sheetData>
  <sheetProtection algorithmName="SHA-512" hashValue="ZzQSO9nOuhDWwEwf0eMnJ/7zG+dvydL8y95AgX/xUZfWUxnpCrv6umlwVCpKs94faJCxOV6BapBptfaHNDoDsA==" saltValue="9nYU68QZRd1DzIMeF2u6A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10">
      <formula1>ΥΝ</formula1>
    </dataValidation>
    <dataValidation type="list" allowBlank="1" showInputMessage="1" showErrorMessage="1" sqref="L5:O10">
      <formula1>ΞΕΝΗΓΛΩΣΣΑ</formula1>
    </dataValidation>
    <dataValidation type="list" allowBlank="1" showInputMessage="1" showErrorMessage="1" sqref="F5:F10 J5:J10">
      <formula1>ΤΙΜΗ200</formula1>
    </dataValidation>
    <dataValidation type="list" allowBlank="1" showInputMessage="1" showErrorMessage="1" sqref="E5:E10 I5:I10">
      <formula1>ΤΙΜΗ50</formula1>
    </dataValidation>
    <dataValidation type="list" allowBlank="1" showInputMessage="1" showErrorMessage="1" sqref="P5:S10">
      <formula1>ΕΜΠΕΙΡΙΑ</formula1>
    </dataValidation>
    <dataValidation type="list" allowBlank="1" showInputMessage="1" showErrorMessage="1" sqref="G5:H5 K5:K10 G6:G9 H8:H9 G10:H10">
      <formula1>ΤΙΜΗ100</formula1>
    </dataValidation>
    <dataValidation type="list" allowBlank="1" showInputMessage="1" showErrorMessage="1" sqref="H6:H7">
      <formula1>ΤΙΜΗ150</formula1>
    </dataValidation>
  </dataValidations>
  <pageMargins left="0.7" right="0.7" top="0.75" bottom="0.75" header="0.3" footer="0.3"/>
  <pageSetup paperSize="8" scale="4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D11" sqref="D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122</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30</v>
      </c>
      <c r="B5" s="1" t="s">
        <v>0</v>
      </c>
      <c r="C5" s="2" t="s">
        <v>0</v>
      </c>
      <c r="D5" s="3" t="s">
        <v>0</v>
      </c>
      <c r="E5" s="1">
        <v>0</v>
      </c>
      <c r="F5" s="3">
        <v>200</v>
      </c>
      <c r="G5" s="3">
        <v>100</v>
      </c>
      <c r="H5" s="3">
        <v>0</v>
      </c>
      <c r="I5" s="3">
        <v>0</v>
      </c>
      <c r="J5" s="3">
        <v>0</v>
      </c>
      <c r="K5" s="3">
        <v>0</v>
      </c>
      <c r="L5" s="3">
        <v>50</v>
      </c>
      <c r="M5" s="3">
        <v>50</v>
      </c>
      <c r="N5" s="4">
        <v>0</v>
      </c>
      <c r="O5" s="4">
        <v>100</v>
      </c>
      <c r="P5" s="5">
        <v>400</v>
      </c>
      <c r="Q5" s="8">
        <v>140</v>
      </c>
      <c r="R5" s="4">
        <v>0</v>
      </c>
      <c r="S5" s="5">
        <v>0</v>
      </c>
      <c r="T5" s="6">
        <v>0</v>
      </c>
      <c r="U5" s="7">
        <v>0</v>
      </c>
      <c r="V5" s="12">
        <v>1400</v>
      </c>
      <c r="W5" s="12">
        <v>1410</v>
      </c>
      <c r="X5" s="12">
        <v>2810</v>
      </c>
      <c r="Y5" s="8">
        <v>936.66</v>
      </c>
      <c r="Z5" s="7">
        <v>280.99</v>
      </c>
      <c r="AA5" s="8">
        <v>1336.6599999999999</v>
      </c>
      <c r="AB5" s="9">
        <v>420.99</v>
      </c>
    </row>
    <row r="6" spans="1:28" x14ac:dyDescent="0.25">
      <c r="A6" s="10" t="s">
        <v>64</v>
      </c>
      <c r="B6" s="1" t="s">
        <v>0</v>
      </c>
      <c r="C6" s="2" t="s">
        <v>0</v>
      </c>
      <c r="D6" s="3" t="s">
        <v>0</v>
      </c>
      <c r="E6" s="1">
        <v>0</v>
      </c>
      <c r="F6" s="3">
        <v>0</v>
      </c>
      <c r="G6" s="3">
        <v>100</v>
      </c>
      <c r="H6" s="3">
        <v>0</v>
      </c>
      <c r="I6" s="3">
        <v>0</v>
      </c>
      <c r="J6" s="3">
        <v>0</v>
      </c>
      <c r="K6" s="3">
        <v>0</v>
      </c>
      <c r="L6" s="3">
        <v>10</v>
      </c>
      <c r="M6" s="3">
        <v>0</v>
      </c>
      <c r="N6" s="4">
        <v>0</v>
      </c>
      <c r="O6" s="4">
        <v>10</v>
      </c>
      <c r="P6" s="5">
        <v>110</v>
      </c>
      <c r="Q6" s="8">
        <v>38.5</v>
      </c>
      <c r="R6" s="4">
        <v>0</v>
      </c>
      <c r="S6" s="5">
        <v>0</v>
      </c>
      <c r="T6" s="6">
        <v>0</v>
      </c>
      <c r="U6" s="7">
        <v>0</v>
      </c>
      <c r="V6" s="12">
        <v>1480</v>
      </c>
      <c r="W6" s="12">
        <v>1475</v>
      </c>
      <c r="X6" s="12">
        <v>2955</v>
      </c>
      <c r="Y6" s="8">
        <v>985</v>
      </c>
      <c r="Z6" s="7">
        <v>295.5</v>
      </c>
      <c r="AA6" s="8">
        <v>1095</v>
      </c>
      <c r="AB6" s="9">
        <v>334</v>
      </c>
    </row>
    <row r="7" spans="1:28" x14ac:dyDescent="0.25">
      <c r="A7" s="10" t="s">
        <v>77</v>
      </c>
      <c r="B7" s="1" t="s">
        <v>0</v>
      </c>
      <c r="C7" s="2" t="s">
        <v>0</v>
      </c>
      <c r="D7" s="3" t="s">
        <v>0</v>
      </c>
      <c r="E7" s="1">
        <v>0</v>
      </c>
      <c r="F7" s="3">
        <v>0</v>
      </c>
      <c r="G7" s="3">
        <v>0</v>
      </c>
      <c r="H7" s="3">
        <v>0</v>
      </c>
      <c r="I7" s="3">
        <v>0</v>
      </c>
      <c r="J7" s="3">
        <v>0</v>
      </c>
      <c r="K7" s="3">
        <v>0</v>
      </c>
      <c r="L7" s="3">
        <v>50</v>
      </c>
      <c r="M7" s="3">
        <v>0</v>
      </c>
      <c r="N7" s="4">
        <v>0</v>
      </c>
      <c r="O7" s="4">
        <v>50</v>
      </c>
      <c r="P7" s="5">
        <v>50</v>
      </c>
      <c r="Q7" s="8">
        <v>17.5</v>
      </c>
      <c r="R7" s="4">
        <v>0</v>
      </c>
      <c r="S7" s="5">
        <v>0</v>
      </c>
      <c r="T7" s="6">
        <v>0</v>
      </c>
      <c r="U7" s="7">
        <v>0</v>
      </c>
      <c r="V7" s="12">
        <v>1170</v>
      </c>
      <c r="W7" s="12">
        <v>1380</v>
      </c>
      <c r="X7" s="12">
        <v>2550</v>
      </c>
      <c r="Y7" s="8">
        <v>850</v>
      </c>
      <c r="Z7" s="7">
        <v>255</v>
      </c>
      <c r="AA7" s="8">
        <v>900</v>
      </c>
      <c r="AB7" s="9">
        <v>272.5</v>
      </c>
    </row>
    <row r="8" spans="1:28" x14ac:dyDescent="0.25">
      <c r="A8" s="10" t="s">
        <v>75</v>
      </c>
      <c r="B8" s="1" t="s">
        <v>0</v>
      </c>
      <c r="C8" s="2" t="s">
        <v>0</v>
      </c>
      <c r="D8" s="3" t="s">
        <v>0</v>
      </c>
      <c r="E8" s="1">
        <v>0</v>
      </c>
      <c r="F8" s="3">
        <v>0</v>
      </c>
      <c r="G8" s="3">
        <v>0</v>
      </c>
      <c r="H8" s="3">
        <v>0</v>
      </c>
      <c r="I8" s="3">
        <v>0</v>
      </c>
      <c r="J8" s="3">
        <v>0</v>
      </c>
      <c r="K8" s="3">
        <v>0</v>
      </c>
      <c r="L8" s="3">
        <v>50</v>
      </c>
      <c r="M8" s="3">
        <v>0</v>
      </c>
      <c r="N8" s="4">
        <v>0</v>
      </c>
      <c r="O8" s="4">
        <v>50</v>
      </c>
      <c r="P8" s="5">
        <v>50</v>
      </c>
      <c r="Q8" s="8">
        <v>17.5</v>
      </c>
      <c r="R8" s="4">
        <v>0</v>
      </c>
      <c r="S8" s="5">
        <v>0</v>
      </c>
      <c r="T8" s="6">
        <v>0</v>
      </c>
      <c r="U8" s="7">
        <v>0</v>
      </c>
      <c r="V8" s="12">
        <v>1260</v>
      </c>
      <c r="W8" s="12">
        <v>1260</v>
      </c>
      <c r="X8" s="12">
        <v>2520</v>
      </c>
      <c r="Y8" s="8">
        <v>840</v>
      </c>
      <c r="Z8" s="7">
        <v>252</v>
      </c>
      <c r="AA8" s="8">
        <v>890</v>
      </c>
      <c r="AB8" s="9">
        <v>269.5</v>
      </c>
    </row>
    <row r="9" spans="1:28" x14ac:dyDescent="0.25">
      <c r="A9" s="10" t="s">
        <v>72</v>
      </c>
      <c r="B9" s="1" t="s">
        <v>0</v>
      </c>
      <c r="C9" s="2" t="s">
        <v>0</v>
      </c>
      <c r="D9" s="3" t="s">
        <v>0</v>
      </c>
      <c r="E9" s="1">
        <v>0</v>
      </c>
      <c r="F9" s="3">
        <v>0</v>
      </c>
      <c r="G9" s="3">
        <v>0</v>
      </c>
      <c r="H9" s="3">
        <v>0</v>
      </c>
      <c r="I9" s="3">
        <v>0</v>
      </c>
      <c r="J9" s="3">
        <v>0</v>
      </c>
      <c r="K9" s="3">
        <v>0</v>
      </c>
      <c r="L9" s="3">
        <v>10</v>
      </c>
      <c r="M9" s="3">
        <v>0</v>
      </c>
      <c r="N9" s="4">
        <v>40</v>
      </c>
      <c r="O9" s="4">
        <v>50</v>
      </c>
      <c r="P9" s="5">
        <v>50</v>
      </c>
      <c r="Q9" s="8">
        <v>17.5</v>
      </c>
      <c r="R9" s="4">
        <v>0</v>
      </c>
      <c r="S9" s="5">
        <v>0</v>
      </c>
      <c r="T9" s="6">
        <v>0</v>
      </c>
      <c r="U9" s="7">
        <v>0</v>
      </c>
      <c r="V9" s="12">
        <v>1120</v>
      </c>
      <c r="W9" s="12">
        <v>1150</v>
      </c>
      <c r="X9" s="12">
        <v>2270</v>
      </c>
      <c r="Y9" s="8">
        <v>756.66</v>
      </c>
      <c r="Z9" s="7">
        <v>226.99</v>
      </c>
      <c r="AA9" s="8">
        <v>806.66</v>
      </c>
      <c r="AB9" s="9">
        <v>244.49</v>
      </c>
    </row>
  </sheetData>
  <sheetProtection algorithmName="SHA-512" hashValue="lUermcii+PxV1eDWzaqq6/HgJeA4MrZd7E+QuJcOgpO2Qgq17qOxSAZ5VVQPKLdBVWj1uytvYJ6pN4D3ku23dg==" saltValue="AGfuFwjMTusG1hk9djinB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G5:H5 G6:G9 K5:K9">
      <formula1>ΤΙΜΗ100</formula1>
    </dataValidation>
    <dataValidation type="list" allowBlank="1" showInputMessage="1" showErrorMessage="1" sqref="H6:H8 H9">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J5:J9 F5:F9">
      <formula1>ΤΙΜΗ200</formula1>
    </dataValidation>
    <dataValidation type="list" allowBlank="1" showInputMessage="1" showErrorMessage="1" sqref="I5:I9 E5:E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
  <sheetViews>
    <sheetView workbookViewId="0">
      <selection activeCell="D14" sqref="D14"/>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123</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30</v>
      </c>
      <c r="B5" s="1" t="s">
        <v>0</v>
      </c>
      <c r="C5" s="2" t="s">
        <v>0</v>
      </c>
      <c r="D5" s="3" t="s">
        <v>0</v>
      </c>
      <c r="E5" s="1">
        <v>0</v>
      </c>
      <c r="F5" s="3">
        <v>200</v>
      </c>
      <c r="G5" s="3">
        <v>100</v>
      </c>
      <c r="H5" s="3">
        <v>0</v>
      </c>
      <c r="I5" s="3">
        <v>0</v>
      </c>
      <c r="J5" s="3">
        <v>0</v>
      </c>
      <c r="K5" s="3">
        <v>0</v>
      </c>
      <c r="L5" s="3">
        <v>50</v>
      </c>
      <c r="M5" s="3">
        <v>50</v>
      </c>
      <c r="N5" s="4">
        <v>0</v>
      </c>
      <c r="O5" s="4">
        <v>100</v>
      </c>
      <c r="P5" s="5">
        <v>400</v>
      </c>
      <c r="Q5" s="8">
        <v>140</v>
      </c>
      <c r="R5" s="4">
        <v>0</v>
      </c>
      <c r="S5" s="5">
        <v>0</v>
      </c>
      <c r="T5" s="6">
        <v>0</v>
      </c>
      <c r="U5" s="7">
        <v>0</v>
      </c>
      <c r="V5" s="12">
        <v>1400</v>
      </c>
      <c r="W5" s="12">
        <v>1410</v>
      </c>
      <c r="X5" s="12">
        <v>2810</v>
      </c>
      <c r="Y5" s="8">
        <v>936.66</v>
      </c>
      <c r="Z5" s="7">
        <v>280.99</v>
      </c>
      <c r="AA5" s="8">
        <v>1336.6599999999999</v>
      </c>
      <c r="AB5" s="9">
        <v>420.99</v>
      </c>
    </row>
    <row r="6" spans="1:28" x14ac:dyDescent="0.25">
      <c r="A6" s="10" t="s">
        <v>40</v>
      </c>
      <c r="B6" s="1" t="s">
        <v>0</v>
      </c>
      <c r="C6" s="2" t="s">
        <v>0</v>
      </c>
      <c r="D6" s="3" t="s">
        <v>0</v>
      </c>
      <c r="E6" s="1">
        <v>0</v>
      </c>
      <c r="F6" s="3">
        <v>200</v>
      </c>
      <c r="G6" s="3">
        <v>0</v>
      </c>
      <c r="H6" s="3">
        <v>0</v>
      </c>
      <c r="I6" s="3">
        <v>0</v>
      </c>
      <c r="J6" s="3">
        <v>0</v>
      </c>
      <c r="K6" s="3">
        <v>0</v>
      </c>
      <c r="L6" s="3">
        <v>0</v>
      </c>
      <c r="M6" s="3">
        <v>10</v>
      </c>
      <c r="N6" s="4">
        <v>40</v>
      </c>
      <c r="O6" s="4">
        <v>50</v>
      </c>
      <c r="P6" s="5">
        <v>250</v>
      </c>
      <c r="Q6" s="8">
        <v>87.5</v>
      </c>
      <c r="R6" s="4">
        <v>0</v>
      </c>
      <c r="S6" s="5">
        <v>0</v>
      </c>
      <c r="T6" s="6">
        <v>0</v>
      </c>
      <c r="U6" s="7">
        <v>0</v>
      </c>
      <c r="V6" s="12">
        <v>1260</v>
      </c>
      <c r="W6" s="12">
        <v>1280</v>
      </c>
      <c r="X6" s="12">
        <v>2540</v>
      </c>
      <c r="Y6" s="8">
        <v>846.66</v>
      </c>
      <c r="Z6" s="7">
        <v>253.99</v>
      </c>
      <c r="AA6" s="8">
        <v>1096.6599999999999</v>
      </c>
      <c r="AB6" s="9">
        <v>341.49</v>
      </c>
    </row>
    <row r="7" spans="1:28" x14ac:dyDescent="0.25">
      <c r="A7" s="10" t="s">
        <v>64</v>
      </c>
      <c r="B7" s="1" t="s">
        <v>0</v>
      </c>
      <c r="C7" s="2" t="s">
        <v>0</v>
      </c>
      <c r="D7" s="3" t="s">
        <v>0</v>
      </c>
      <c r="E7" s="1">
        <v>0</v>
      </c>
      <c r="F7" s="3">
        <v>0</v>
      </c>
      <c r="G7" s="3">
        <v>100</v>
      </c>
      <c r="H7" s="3">
        <v>0</v>
      </c>
      <c r="I7" s="3">
        <v>0</v>
      </c>
      <c r="J7" s="3">
        <v>0</v>
      </c>
      <c r="K7" s="3">
        <v>0</v>
      </c>
      <c r="L7" s="3">
        <v>10</v>
      </c>
      <c r="M7" s="3">
        <v>0</v>
      </c>
      <c r="N7" s="4">
        <v>0</v>
      </c>
      <c r="O7" s="4">
        <v>10</v>
      </c>
      <c r="P7" s="5">
        <v>110</v>
      </c>
      <c r="Q7" s="8">
        <v>38.5</v>
      </c>
      <c r="R7" s="4">
        <v>0</v>
      </c>
      <c r="S7" s="5">
        <v>0</v>
      </c>
      <c r="T7" s="6">
        <v>0</v>
      </c>
      <c r="U7" s="7">
        <v>0</v>
      </c>
      <c r="V7" s="12">
        <v>1480</v>
      </c>
      <c r="W7" s="12">
        <v>1475</v>
      </c>
      <c r="X7" s="12">
        <v>2955</v>
      </c>
      <c r="Y7" s="8">
        <v>985</v>
      </c>
      <c r="Z7" s="7">
        <v>295.5</v>
      </c>
      <c r="AA7" s="8">
        <v>1095</v>
      </c>
      <c r="AB7" s="9">
        <v>334</v>
      </c>
    </row>
    <row r="8" spans="1:28" x14ac:dyDescent="0.25">
      <c r="A8" s="10" t="s">
        <v>79</v>
      </c>
      <c r="B8" s="1" t="s">
        <v>0</v>
      </c>
      <c r="C8" s="2" t="s">
        <v>0</v>
      </c>
      <c r="D8" s="3" t="s">
        <v>0</v>
      </c>
      <c r="E8" s="1">
        <v>0</v>
      </c>
      <c r="F8" s="3">
        <v>0</v>
      </c>
      <c r="G8" s="3">
        <v>0</v>
      </c>
      <c r="H8" s="3">
        <v>0</v>
      </c>
      <c r="I8" s="3">
        <v>0</v>
      </c>
      <c r="J8" s="3">
        <v>0</v>
      </c>
      <c r="K8" s="3">
        <v>0</v>
      </c>
      <c r="L8" s="3">
        <v>50</v>
      </c>
      <c r="M8" s="3">
        <v>0</v>
      </c>
      <c r="N8" s="4">
        <v>0</v>
      </c>
      <c r="O8" s="4">
        <v>50</v>
      </c>
      <c r="P8" s="5">
        <v>50</v>
      </c>
      <c r="Q8" s="8">
        <v>17.5</v>
      </c>
      <c r="R8" s="4">
        <v>0</v>
      </c>
      <c r="S8" s="5">
        <v>0</v>
      </c>
      <c r="T8" s="6">
        <v>0</v>
      </c>
      <c r="U8" s="7">
        <v>0</v>
      </c>
      <c r="V8" s="12">
        <v>1360</v>
      </c>
      <c r="W8" s="12">
        <v>1360</v>
      </c>
      <c r="X8" s="12">
        <v>2720</v>
      </c>
      <c r="Y8" s="8">
        <v>906.66</v>
      </c>
      <c r="Z8" s="7">
        <v>271.99</v>
      </c>
      <c r="AA8" s="8">
        <v>956.66</v>
      </c>
      <c r="AB8" s="9">
        <v>289.49</v>
      </c>
    </row>
    <row r="9" spans="1:28" x14ac:dyDescent="0.25">
      <c r="A9" s="10" t="s">
        <v>75</v>
      </c>
      <c r="B9" s="1" t="s">
        <v>0</v>
      </c>
      <c r="C9" s="2" t="s">
        <v>0</v>
      </c>
      <c r="D9" s="3" t="s">
        <v>0</v>
      </c>
      <c r="E9" s="1">
        <v>0</v>
      </c>
      <c r="F9" s="3">
        <v>0</v>
      </c>
      <c r="G9" s="3">
        <v>0</v>
      </c>
      <c r="H9" s="3">
        <v>0</v>
      </c>
      <c r="I9" s="3">
        <v>0</v>
      </c>
      <c r="J9" s="3">
        <v>0</v>
      </c>
      <c r="K9" s="3">
        <v>0</v>
      </c>
      <c r="L9" s="3">
        <v>50</v>
      </c>
      <c r="M9" s="3">
        <v>0</v>
      </c>
      <c r="N9" s="4">
        <v>0</v>
      </c>
      <c r="O9" s="4">
        <v>50</v>
      </c>
      <c r="P9" s="5">
        <v>50</v>
      </c>
      <c r="Q9" s="8">
        <v>17.5</v>
      </c>
      <c r="R9" s="4">
        <v>0</v>
      </c>
      <c r="S9" s="5">
        <v>0</v>
      </c>
      <c r="T9" s="6">
        <v>0</v>
      </c>
      <c r="U9" s="7">
        <v>0</v>
      </c>
      <c r="V9" s="12">
        <v>1260</v>
      </c>
      <c r="W9" s="12">
        <v>1260</v>
      </c>
      <c r="X9" s="12">
        <v>2520</v>
      </c>
      <c r="Y9" s="8">
        <v>840</v>
      </c>
      <c r="Z9" s="7">
        <v>252</v>
      </c>
      <c r="AA9" s="8">
        <v>890</v>
      </c>
      <c r="AB9" s="9">
        <v>269.5</v>
      </c>
    </row>
    <row r="10" spans="1:28" x14ac:dyDescent="0.25">
      <c r="A10" s="10" t="s">
        <v>69</v>
      </c>
      <c r="B10" s="1" t="s">
        <v>0</v>
      </c>
      <c r="C10" s="2" t="s">
        <v>0</v>
      </c>
      <c r="D10" s="3" t="s">
        <v>0</v>
      </c>
      <c r="E10" s="1">
        <v>50</v>
      </c>
      <c r="F10" s="3">
        <v>0</v>
      </c>
      <c r="G10" s="3">
        <v>0</v>
      </c>
      <c r="H10" s="3">
        <v>0</v>
      </c>
      <c r="I10" s="3">
        <v>0</v>
      </c>
      <c r="J10" s="3">
        <v>0</v>
      </c>
      <c r="K10" s="3">
        <v>0</v>
      </c>
      <c r="L10" s="3">
        <v>10</v>
      </c>
      <c r="M10" s="3">
        <v>0</v>
      </c>
      <c r="N10" s="4">
        <v>0</v>
      </c>
      <c r="O10" s="4">
        <v>10</v>
      </c>
      <c r="P10" s="5">
        <v>60</v>
      </c>
      <c r="Q10" s="8">
        <v>21</v>
      </c>
      <c r="R10" s="4">
        <v>0</v>
      </c>
      <c r="S10" s="5">
        <v>0</v>
      </c>
      <c r="T10" s="6">
        <v>0</v>
      </c>
      <c r="U10" s="7">
        <v>0</v>
      </c>
      <c r="V10" s="12">
        <v>1210</v>
      </c>
      <c r="W10" s="12">
        <v>1230</v>
      </c>
      <c r="X10" s="12">
        <v>2440</v>
      </c>
      <c r="Y10" s="8">
        <v>813.33</v>
      </c>
      <c r="Z10" s="7">
        <v>243.99</v>
      </c>
      <c r="AA10" s="8">
        <v>873.33</v>
      </c>
      <c r="AB10" s="9">
        <v>264.99</v>
      </c>
    </row>
  </sheetData>
  <sheetProtection algorithmName="SHA-512" hashValue="r0VCKJ5jBl2mtfmSsWuwzHa7WwBzldbOttvvoogUxR8Lc1Gpq4pSAg8wMMwB+DCZCgPWgbsyUbPArOrtg2ykPQ==" saltValue="joo7q6NHnSwdo5pwDOgst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10">
      <formula1>ΥΝ</formula1>
    </dataValidation>
    <dataValidation type="list" allowBlank="1" showInputMessage="1" showErrorMessage="1" sqref="L5:O10">
      <formula1>ΞΕΝΗΓΛΩΣΣΑ</formula1>
    </dataValidation>
    <dataValidation type="list" allowBlank="1" showInputMessage="1" showErrorMessage="1" sqref="F5:F10 J5:J10">
      <formula1>ΤΙΜΗ200</formula1>
    </dataValidation>
    <dataValidation type="list" allowBlank="1" showInputMessage="1" showErrorMessage="1" sqref="E5:E10 I5:I10">
      <formula1>ΤΙΜΗ50</formula1>
    </dataValidation>
    <dataValidation type="list" allowBlank="1" showInputMessage="1" showErrorMessage="1" sqref="P5:S10">
      <formula1>ΕΜΠΕΙΡΙΑ</formula1>
    </dataValidation>
    <dataValidation type="list" allowBlank="1" showInputMessage="1" showErrorMessage="1" sqref="K5:K10 G5:H6 G7:G10 H8">
      <formula1>ΤΙΜΗ100</formula1>
    </dataValidation>
    <dataValidation type="list" allowBlank="1" showInputMessage="1" showErrorMessage="1" sqref="H7 H9:H10">
      <formula1>ΤΙΜΗ150</formula1>
    </dataValidation>
  </dataValidations>
  <pageMargins left="0.7" right="0.7" top="0.75" bottom="0.75" header="0.3" footer="0.3"/>
  <pageSetup paperSize="8" scale="4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B10" sqref="B10"/>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124</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44</v>
      </c>
      <c r="B5" s="1" t="s">
        <v>0</v>
      </c>
      <c r="C5" s="2" t="s">
        <v>0</v>
      </c>
      <c r="D5" s="3" t="s">
        <v>0</v>
      </c>
      <c r="E5" s="1">
        <v>0</v>
      </c>
      <c r="F5" s="3">
        <v>200</v>
      </c>
      <c r="G5" s="3">
        <v>0</v>
      </c>
      <c r="H5" s="3">
        <v>0</v>
      </c>
      <c r="I5" s="3">
        <v>0</v>
      </c>
      <c r="J5" s="3">
        <v>0</v>
      </c>
      <c r="K5" s="3">
        <v>0</v>
      </c>
      <c r="L5" s="3">
        <v>10</v>
      </c>
      <c r="M5" s="3">
        <v>0</v>
      </c>
      <c r="N5" s="4">
        <v>0</v>
      </c>
      <c r="O5" s="4">
        <v>10</v>
      </c>
      <c r="P5" s="5">
        <v>210</v>
      </c>
      <c r="Q5" s="8">
        <v>73.5</v>
      </c>
      <c r="R5" s="4">
        <v>0</v>
      </c>
      <c r="S5" s="5">
        <v>0</v>
      </c>
      <c r="T5" s="6">
        <v>0</v>
      </c>
      <c r="U5" s="7">
        <v>0</v>
      </c>
      <c r="V5" s="12">
        <v>1440</v>
      </c>
      <c r="W5" s="12">
        <v>1380</v>
      </c>
      <c r="X5" s="12">
        <v>2820</v>
      </c>
      <c r="Y5" s="8">
        <v>940</v>
      </c>
      <c r="Z5" s="7">
        <v>282</v>
      </c>
      <c r="AA5" s="8">
        <v>1150</v>
      </c>
      <c r="AB5" s="9">
        <v>355.5</v>
      </c>
    </row>
    <row r="6" spans="1:28" x14ac:dyDescent="0.25">
      <c r="A6" s="10" t="s">
        <v>53</v>
      </c>
      <c r="B6" s="1" t="s">
        <v>0</v>
      </c>
      <c r="C6" s="2" t="s">
        <v>0</v>
      </c>
      <c r="D6" s="3" t="s">
        <v>0</v>
      </c>
      <c r="E6" s="1">
        <v>0</v>
      </c>
      <c r="F6" s="3">
        <v>0</v>
      </c>
      <c r="G6" s="3">
        <v>100</v>
      </c>
      <c r="H6" s="3">
        <v>0</v>
      </c>
      <c r="I6" s="3">
        <v>0</v>
      </c>
      <c r="J6" s="3">
        <v>0</v>
      </c>
      <c r="K6" s="3">
        <v>0</v>
      </c>
      <c r="L6" s="3">
        <v>50</v>
      </c>
      <c r="M6" s="3">
        <v>0</v>
      </c>
      <c r="N6" s="4">
        <v>0</v>
      </c>
      <c r="O6" s="4">
        <v>50</v>
      </c>
      <c r="P6" s="5">
        <v>150</v>
      </c>
      <c r="Q6" s="8">
        <v>52.5</v>
      </c>
      <c r="R6" s="4">
        <v>0</v>
      </c>
      <c r="S6" s="5">
        <v>0</v>
      </c>
      <c r="T6" s="6">
        <v>0</v>
      </c>
      <c r="U6" s="7">
        <v>0</v>
      </c>
      <c r="V6" s="12">
        <v>1250</v>
      </c>
      <c r="W6" s="12">
        <v>1340</v>
      </c>
      <c r="X6" s="12">
        <v>2590</v>
      </c>
      <c r="Y6" s="8">
        <v>863.33</v>
      </c>
      <c r="Z6" s="7">
        <v>258.99</v>
      </c>
      <c r="AA6" s="8">
        <v>1013.33</v>
      </c>
      <c r="AB6" s="9">
        <v>311.49</v>
      </c>
    </row>
    <row r="7" spans="1:28" x14ac:dyDescent="0.25">
      <c r="A7" s="10" t="s">
        <v>52</v>
      </c>
      <c r="B7" s="1" t="s">
        <v>0</v>
      </c>
      <c r="C7" s="2" t="s">
        <v>0</v>
      </c>
      <c r="D7" s="3" t="s">
        <v>0</v>
      </c>
      <c r="E7" s="1">
        <v>0</v>
      </c>
      <c r="F7" s="3">
        <v>0</v>
      </c>
      <c r="G7" s="3">
        <v>100</v>
      </c>
      <c r="H7" s="3">
        <v>0</v>
      </c>
      <c r="I7" s="3">
        <v>0</v>
      </c>
      <c r="J7" s="3">
        <v>0</v>
      </c>
      <c r="K7" s="3">
        <v>0</v>
      </c>
      <c r="L7" s="3">
        <v>10</v>
      </c>
      <c r="M7" s="3">
        <v>50</v>
      </c>
      <c r="N7" s="4">
        <v>0</v>
      </c>
      <c r="O7" s="4">
        <v>60</v>
      </c>
      <c r="P7" s="5">
        <v>160</v>
      </c>
      <c r="Q7" s="8">
        <v>56</v>
      </c>
      <c r="R7" s="4">
        <v>0</v>
      </c>
      <c r="S7" s="5">
        <v>0</v>
      </c>
      <c r="T7" s="6">
        <v>0</v>
      </c>
      <c r="U7" s="7">
        <v>0</v>
      </c>
      <c r="V7" s="12">
        <v>1090</v>
      </c>
      <c r="W7" s="12">
        <v>1140</v>
      </c>
      <c r="X7" s="12">
        <v>2230</v>
      </c>
      <c r="Y7" s="8">
        <v>743.33</v>
      </c>
      <c r="Z7" s="7">
        <v>222.99</v>
      </c>
      <c r="AA7" s="8">
        <v>903.33</v>
      </c>
      <c r="AB7" s="9">
        <v>278.99</v>
      </c>
    </row>
    <row r="8" spans="1:28" x14ac:dyDescent="0.25">
      <c r="A8" s="10" t="s">
        <v>70</v>
      </c>
      <c r="B8" s="1" t="s">
        <v>0</v>
      </c>
      <c r="C8" s="2" t="s">
        <v>0</v>
      </c>
      <c r="D8" s="3" t="s">
        <v>0</v>
      </c>
      <c r="E8" s="1">
        <v>0</v>
      </c>
      <c r="F8" s="3">
        <v>0</v>
      </c>
      <c r="G8" s="3">
        <v>0</v>
      </c>
      <c r="H8" s="3">
        <v>0</v>
      </c>
      <c r="I8" s="3">
        <v>0</v>
      </c>
      <c r="J8" s="3">
        <v>0</v>
      </c>
      <c r="K8" s="3">
        <v>0</v>
      </c>
      <c r="L8" s="3">
        <v>50</v>
      </c>
      <c r="M8" s="3">
        <v>10</v>
      </c>
      <c r="N8" s="4">
        <v>0</v>
      </c>
      <c r="O8" s="4">
        <v>60</v>
      </c>
      <c r="P8" s="5">
        <v>60</v>
      </c>
      <c r="Q8" s="8">
        <v>21</v>
      </c>
      <c r="R8" s="4">
        <v>0</v>
      </c>
      <c r="S8" s="5">
        <v>0</v>
      </c>
      <c r="T8" s="6">
        <v>0</v>
      </c>
      <c r="U8" s="7">
        <v>0</v>
      </c>
      <c r="V8" s="12">
        <v>1140</v>
      </c>
      <c r="W8" s="12">
        <v>1170</v>
      </c>
      <c r="X8" s="12">
        <v>2310</v>
      </c>
      <c r="Y8" s="8">
        <v>770</v>
      </c>
      <c r="Z8" s="7">
        <v>231</v>
      </c>
      <c r="AA8" s="8">
        <v>830</v>
      </c>
      <c r="AB8" s="9">
        <v>252</v>
      </c>
    </row>
  </sheetData>
  <sheetProtection algorithmName="SHA-512" hashValue="6Z6omiygDBttUOlv/fYwGWP+pDTC8lKEMJU/vocAPN82acJ3mgEy1YUPdFefSXGuI2RBrxb656mpKqIY9hpBnw==" saltValue="i1BIY+2i5tum6juCzbV1g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6:H7 K5:K8 G5:G8">
      <formula1>ΤΙΜΗ100</formula1>
    </dataValidation>
    <dataValidation type="list" allowBlank="1" showInputMessage="1" showErrorMessage="1" sqref="H5 H8">
      <formula1>ΤΙΜΗ150</formula1>
    </dataValidation>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s>
  <pageMargins left="0.7" right="0.7" top="0.75" bottom="0.75" header="0.3" footer="0.3"/>
  <pageSetup paperSize="8" scale="4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B11" sqref="B11"/>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125</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44</v>
      </c>
      <c r="B5" s="1" t="s">
        <v>0</v>
      </c>
      <c r="C5" s="2" t="s">
        <v>0</v>
      </c>
      <c r="D5" s="3" t="s">
        <v>0</v>
      </c>
      <c r="E5" s="1">
        <v>0</v>
      </c>
      <c r="F5" s="3">
        <v>200</v>
      </c>
      <c r="G5" s="3">
        <v>0</v>
      </c>
      <c r="H5" s="3">
        <v>0</v>
      </c>
      <c r="I5" s="3">
        <v>0</v>
      </c>
      <c r="J5" s="3">
        <v>0</v>
      </c>
      <c r="K5" s="3">
        <v>0</v>
      </c>
      <c r="L5" s="3">
        <v>10</v>
      </c>
      <c r="M5" s="3">
        <v>0</v>
      </c>
      <c r="N5" s="4">
        <v>0</v>
      </c>
      <c r="O5" s="4">
        <v>10</v>
      </c>
      <c r="P5" s="5">
        <v>210</v>
      </c>
      <c r="Q5" s="8">
        <v>73.5</v>
      </c>
      <c r="R5" s="4">
        <v>0</v>
      </c>
      <c r="S5" s="5">
        <v>0</v>
      </c>
      <c r="T5" s="6">
        <v>0</v>
      </c>
      <c r="U5" s="7">
        <v>0</v>
      </c>
      <c r="V5" s="12">
        <v>1440</v>
      </c>
      <c r="W5" s="12">
        <v>1380</v>
      </c>
      <c r="X5" s="12">
        <v>2820</v>
      </c>
      <c r="Y5" s="8">
        <v>940</v>
      </c>
      <c r="Z5" s="7">
        <v>282</v>
      </c>
      <c r="AA5" s="8">
        <v>1150</v>
      </c>
      <c r="AB5" s="9">
        <v>355.5</v>
      </c>
    </row>
    <row r="6" spans="1:28" x14ac:dyDescent="0.25">
      <c r="A6" s="10" t="s">
        <v>82</v>
      </c>
      <c r="B6" s="1" t="s">
        <v>0</v>
      </c>
      <c r="C6" s="2" t="s">
        <v>0</v>
      </c>
      <c r="D6" s="3" t="s">
        <v>0</v>
      </c>
      <c r="E6" s="1">
        <v>0</v>
      </c>
      <c r="F6" s="3">
        <v>0</v>
      </c>
      <c r="G6" s="3">
        <v>0</v>
      </c>
      <c r="H6" s="3">
        <v>0</v>
      </c>
      <c r="I6" s="3">
        <v>0</v>
      </c>
      <c r="J6" s="3">
        <v>0</v>
      </c>
      <c r="K6" s="3">
        <v>0</v>
      </c>
      <c r="L6" s="3">
        <v>0</v>
      </c>
      <c r="M6" s="3">
        <v>40</v>
      </c>
      <c r="N6" s="4">
        <v>0</v>
      </c>
      <c r="O6" s="4">
        <v>40</v>
      </c>
      <c r="P6" s="5">
        <v>40</v>
      </c>
      <c r="Q6" s="8">
        <v>14</v>
      </c>
      <c r="R6" s="4">
        <v>0</v>
      </c>
      <c r="S6" s="5">
        <v>0</v>
      </c>
      <c r="T6" s="6">
        <v>0</v>
      </c>
      <c r="U6" s="7">
        <v>0</v>
      </c>
      <c r="V6" s="12">
        <v>1470</v>
      </c>
      <c r="W6" s="12">
        <v>1440</v>
      </c>
      <c r="X6" s="12">
        <v>2910</v>
      </c>
      <c r="Y6" s="8">
        <v>970</v>
      </c>
      <c r="Z6" s="7">
        <v>291</v>
      </c>
      <c r="AA6" s="8">
        <v>1010</v>
      </c>
      <c r="AB6" s="9">
        <v>305</v>
      </c>
    </row>
    <row r="7" spans="1:28" x14ac:dyDescent="0.25">
      <c r="A7" s="10" t="s">
        <v>52</v>
      </c>
      <c r="B7" s="1" t="s">
        <v>0</v>
      </c>
      <c r="C7" s="2" t="s">
        <v>0</v>
      </c>
      <c r="D7" s="3" t="s">
        <v>0</v>
      </c>
      <c r="E7" s="1">
        <v>0</v>
      </c>
      <c r="F7" s="3">
        <v>0</v>
      </c>
      <c r="G7" s="3">
        <v>100</v>
      </c>
      <c r="H7" s="3">
        <v>0</v>
      </c>
      <c r="I7" s="3">
        <v>0</v>
      </c>
      <c r="J7" s="3">
        <v>0</v>
      </c>
      <c r="K7" s="3">
        <v>0</v>
      </c>
      <c r="L7" s="3">
        <v>10</v>
      </c>
      <c r="M7" s="3">
        <v>50</v>
      </c>
      <c r="N7" s="4">
        <v>0</v>
      </c>
      <c r="O7" s="4">
        <v>60</v>
      </c>
      <c r="P7" s="5">
        <v>160</v>
      </c>
      <c r="Q7" s="8">
        <v>56</v>
      </c>
      <c r="R7" s="4">
        <v>0</v>
      </c>
      <c r="S7" s="5">
        <v>0</v>
      </c>
      <c r="T7" s="6">
        <v>0</v>
      </c>
      <c r="U7" s="7">
        <v>0</v>
      </c>
      <c r="V7" s="12">
        <v>1090</v>
      </c>
      <c r="W7" s="12">
        <v>1140</v>
      </c>
      <c r="X7" s="12">
        <v>2230</v>
      </c>
      <c r="Y7" s="8">
        <v>743.33</v>
      </c>
      <c r="Z7" s="7">
        <v>222.99</v>
      </c>
      <c r="AA7" s="8">
        <v>903.33</v>
      </c>
      <c r="AB7" s="9">
        <v>278.99</v>
      </c>
    </row>
    <row r="8" spans="1:28" x14ac:dyDescent="0.25">
      <c r="A8" s="10" t="s">
        <v>78</v>
      </c>
      <c r="B8" s="1" t="s">
        <v>0</v>
      </c>
      <c r="C8" s="2" t="s">
        <v>0</v>
      </c>
      <c r="D8" s="3" t="s">
        <v>0</v>
      </c>
      <c r="E8" s="1">
        <v>0</v>
      </c>
      <c r="F8" s="3">
        <v>0</v>
      </c>
      <c r="G8" s="3">
        <v>0</v>
      </c>
      <c r="H8" s="3">
        <v>0</v>
      </c>
      <c r="I8" s="3">
        <v>0</v>
      </c>
      <c r="J8" s="3">
        <v>0</v>
      </c>
      <c r="K8" s="3">
        <v>0</v>
      </c>
      <c r="L8" s="3">
        <v>50</v>
      </c>
      <c r="M8" s="3">
        <v>0</v>
      </c>
      <c r="N8" s="4">
        <v>0</v>
      </c>
      <c r="O8" s="4">
        <v>50</v>
      </c>
      <c r="P8" s="5">
        <v>50</v>
      </c>
      <c r="Q8" s="8">
        <v>17.5</v>
      </c>
      <c r="R8" s="4">
        <v>0</v>
      </c>
      <c r="S8" s="5">
        <v>0</v>
      </c>
      <c r="T8" s="6">
        <v>0</v>
      </c>
      <c r="U8" s="7">
        <v>0</v>
      </c>
      <c r="V8" s="12">
        <v>1260</v>
      </c>
      <c r="W8" s="12">
        <v>1240</v>
      </c>
      <c r="X8" s="12">
        <v>2500</v>
      </c>
      <c r="Y8" s="8">
        <v>833.33</v>
      </c>
      <c r="Z8" s="7">
        <v>249.99</v>
      </c>
      <c r="AA8" s="8">
        <v>883.33</v>
      </c>
      <c r="AB8" s="9">
        <v>267.49</v>
      </c>
    </row>
  </sheetData>
  <sheetProtection algorithmName="SHA-512" hashValue="J9CICb0dBEA1vmSQbm/n9dXIasNEdMaWNu1/JcTHpZOGiAHzrxlPf7jnSjCNi5Eb9T0J+sCrNFz+mLGP0+L8zw==" saltValue="Q38+Q5ZvLemqsxlGtwjGz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 type="list" allowBlank="1" showInputMessage="1" showErrorMessage="1" sqref="K5:K8 G5:G8 H6:H7">
      <formula1>ΤΙΜΗ100</formula1>
    </dataValidation>
    <dataValidation type="list" allowBlank="1" showInputMessage="1" showErrorMessage="1" sqref="H5 H8">
      <formula1>ΤΙΜΗ150</formula1>
    </dataValidation>
  </dataValidations>
  <pageMargins left="0.7" right="0.7" top="0.75" bottom="0.75" header="0.3" footer="0.3"/>
  <pageSetup paperSize="8" scale="4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
  <sheetViews>
    <sheetView workbookViewId="0">
      <selection activeCell="A14" sqref="A14"/>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126</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22</v>
      </c>
      <c r="B5" s="1" t="s">
        <v>0</v>
      </c>
      <c r="C5" s="2" t="s">
        <v>0</v>
      </c>
      <c r="D5" s="3" t="s">
        <v>0</v>
      </c>
      <c r="E5" s="1">
        <v>0</v>
      </c>
      <c r="F5" s="3">
        <v>200</v>
      </c>
      <c r="G5" s="3">
        <v>0</v>
      </c>
      <c r="H5" s="3">
        <v>0</v>
      </c>
      <c r="I5" s="3">
        <v>0</v>
      </c>
      <c r="J5" s="3">
        <v>0</v>
      </c>
      <c r="K5" s="3">
        <v>0</v>
      </c>
      <c r="L5" s="3">
        <v>50</v>
      </c>
      <c r="M5" s="3">
        <v>10</v>
      </c>
      <c r="N5" s="4">
        <v>0</v>
      </c>
      <c r="O5" s="4">
        <v>60</v>
      </c>
      <c r="P5" s="5">
        <v>260</v>
      </c>
      <c r="Q5" s="8">
        <v>91</v>
      </c>
      <c r="R5" s="4">
        <v>250</v>
      </c>
      <c r="S5" s="5">
        <v>250</v>
      </c>
      <c r="T5" s="6">
        <v>500</v>
      </c>
      <c r="U5" s="7">
        <v>175</v>
      </c>
      <c r="V5" s="12">
        <v>1200</v>
      </c>
      <c r="W5" s="12">
        <v>1210</v>
      </c>
      <c r="X5" s="12">
        <v>2410</v>
      </c>
      <c r="Y5" s="8">
        <v>803.33</v>
      </c>
      <c r="Z5" s="7">
        <v>240.99</v>
      </c>
      <c r="AA5" s="8">
        <v>1563.33</v>
      </c>
      <c r="AB5" s="11">
        <v>506.99</v>
      </c>
    </row>
    <row r="6" spans="1:28" x14ac:dyDescent="0.25">
      <c r="A6" s="10" t="s">
        <v>31</v>
      </c>
      <c r="B6" s="1" t="s">
        <v>0</v>
      </c>
      <c r="C6" s="2" t="s">
        <v>0</v>
      </c>
      <c r="D6" s="3" t="s">
        <v>0</v>
      </c>
      <c r="E6" s="1">
        <v>0</v>
      </c>
      <c r="F6" s="3">
        <v>200</v>
      </c>
      <c r="G6" s="3">
        <v>100</v>
      </c>
      <c r="H6" s="3">
        <v>0</v>
      </c>
      <c r="I6" s="3">
        <v>0</v>
      </c>
      <c r="J6" s="3">
        <v>0</v>
      </c>
      <c r="K6" s="3">
        <v>0</v>
      </c>
      <c r="L6" s="3">
        <v>50</v>
      </c>
      <c r="M6" s="3">
        <v>0</v>
      </c>
      <c r="N6" s="4">
        <v>0</v>
      </c>
      <c r="O6" s="4">
        <v>50</v>
      </c>
      <c r="P6" s="5">
        <v>350</v>
      </c>
      <c r="Q6" s="8">
        <v>122.49999999999999</v>
      </c>
      <c r="R6" s="4">
        <v>0</v>
      </c>
      <c r="S6" s="5">
        <v>0</v>
      </c>
      <c r="T6" s="6">
        <v>0</v>
      </c>
      <c r="U6" s="7">
        <v>0</v>
      </c>
      <c r="V6" s="12">
        <v>1230</v>
      </c>
      <c r="W6" s="12">
        <v>1470</v>
      </c>
      <c r="X6" s="12">
        <v>2700</v>
      </c>
      <c r="Y6" s="8">
        <v>900</v>
      </c>
      <c r="Z6" s="7">
        <v>270</v>
      </c>
      <c r="AA6" s="8">
        <v>1250</v>
      </c>
      <c r="AB6" s="9">
        <v>392.5</v>
      </c>
    </row>
    <row r="7" spans="1:28" x14ac:dyDescent="0.25">
      <c r="A7" s="10" t="s">
        <v>38</v>
      </c>
      <c r="B7" s="1" t="s">
        <v>0</v>
      </c>
      <c r="C7" s="2" t="s">
        <v>0</v>
      </c>
      <c r="D7" s="3" t="s">
        <v>0</v>
      </c>
      <c r="E7" s="1">
        <v>0</v>
      </c>
      <c r="F7" s="3">
        <v>200</v>
      </c>
      <c r="G7" s="3">
        <v>0</v>
      </c>
      <c r="H7" s="3">
        <v>0</v>
      </c>
      <c r="I7" s="3">
        <v>0</v>
      </c>
      <c r="J7" s="3">
        <v>0</v>
      </c>
      <c r="K7" s="3">
        <v>0</v>
      </c>
      <c r="L7" s="3">
        <v>50</v>
      </c>
      <c r="M7" s="3">
        <v>10</v>
      </c>
      <c r="N7" s="4">
        <v>0</v>
      </c>
      <c r="O7" s="4">
        <v>60</v>
      </c>
      <c r="P7" s="5">
        <v>260</v>
      </c>
      <c r="Q7" s="8">
        <v>91</v>
      </c>
      <c r="R7" s="4">
        <v>0</v>
      </c>
      <c r="S7" s="5">
        <v>0</v>
      </c>
      <c r="T7" s="6">
        <v>0</v>
      </c>
      <c r="U7" s="7">
        <v>0</v>
      </c>
      <c r="V7" s="12">
        <v>1430</v>
      </c>
      <c r="W7" s="12">
        <v>1340</v>
      </c>
      <c r="X7" s="12">
        <v>2770</v>
      </c>
      <c r="Y7" s="8">
        <v>923.33</v>
      </c>
      <c r="Z7" s="7">
        <v>276.99</v>
      </c>
      <c r="AA7" s="8">
        <v>1183.33</v>
      </c>
      <c r="AB7" s="9">
        <v>367.99</v>
      </c>
    </row>
    <row r="8" spans="1:28" x14ac:dyDescent="0.25">
      <c r="A8" s="10" t="s">
        <v>61</v>
      </c>
      <c r="B8" s="1" t="s">
        <v>0</v>
      </c>
      <c r="C8" s="2" t="s">
        <v>0</v>
      </c>
      <c r="D8" s="3" t="s">
        <v>0</v>
      </c>
      <c r="E8" s="1">
        <v>0</v>
      </c>
      <c r="F8" s="3">
        <v>0</v>
      </c>
      <c r="G8" s="3">
        <v>100</v>
      </c>
      <c r="H8" s="3">
        <v>0</v>
      </c>
      <c r="I8" s="3">
        <v>0</v>
      </c>
      <c r="J8" s="3">
        <v>0</v>
      </c>
      <c r="K8" s="3">
        <v>0</v>
      </c>
      <c r="L8" s="3">
        <v>0</v>
      </c>
      <c r="M8" s="3">
        <v>40</v>
      </c>
      <c r="N8" s="4">
        <v>0</v>
      </c>
      <c r="O8" s="4">
        <v>40</v>
      </c>
      <c r="P8" s="5">
        <v>140</v>
      </c>
      <c r="Q8" s="8">
        <v>49</v>
      </c>
      <c r="R8" s="4">
        <v>0</v>
      </c>
      <c r="S8" s="5">
        <v>0</v>
      </c>
      <c r="T8" s="6">
        <v>0</v>
      </c>
      <c r="U8" s="7">
        <v>0</v>
      </c>
      <c r="V8" s="12">
        <v>1370</v>
      </c>
      <c r="W8" s="12">
        <v>1430</v>
      </c>
      <c r="X8" s="12">
        <v>2800</v>
      </c>
      <c r="Y8" s="8">
        <v>933.33</v>
      </c>
      <c r="Z8" s="7">
        <v>279.99</v>
      </c>
      <c r="AA8" s="8">
        <v>1073.33</v>
      </c>
      <c r="AB8" s="9">
        <v>328.99</v>
      </c>
    </row>
    <row r="9" spans="1:28" x14ac:dyDescent="0.25">
      <c r="A9" s="10" t="s">
        <v>66</v>
      </c>
      <c r="B9" s="1" t="s">
        <v>0</v>
      </c>
      <c r="C9" s="2" t="s">
        <v>0</v>
      </c>
      <c r="D9" s="3" t="s">
        <v>0</v>
      </c>
      <c r="E9" s="1">
        <v>0</v>
      </c>
      <c r="F9" s="3">
        <v>0</v>
      </c>
      <c r="G9" s="3">
        <v>0</v>
      </c>
      <c r="H9" s="3">
        <v>0</v>
      </c>
      <c r="I9" s="3">
        <v>0</v>
      </c>
      <c r="J9" s="3">
        <v>0</v>
      </c>
      <c r="K9" s="3">
        <v>0</v>
      </c>
      <c r="L9" s="3">
        <v>50</v>
      </c>
      <c r="M9" s="3">
        <v>40</v>
      </c>
      <c r="N9" s="4">
        <v>0</v>
      </c>
      <c r="O9" s="4">
        <v>90</v>
      </c>
      <c r="P9" s="5">
        <v>90</v>
      </c>
      <c r="Q9" s="8">
        <v>31.499999999999996</v>
      </c>
      <c r="R9" s="4">
        <v>0</v>
      </c>
      <c r="S9" s="5">
        <v>0</v>
      </c>
      <c r="T9" s="6">
        <v>0</v>
      </c>
      <c r="U9" s="7">
        <v>0</v>
      </c>
      <c r="V9" s="12">
        <v>1380</v>
      </c>
      <c r="W9" s="12">
        <v>1340</v>
      </c>
      <c r="X9" s="12">
        <v>2720</v>
      </c>
      <c r="Y9" s="8">
        <v>906.66</v>
      </c>
      <c r="Z9" s="7">
        <v>271.99</v>
      </c>
      <c r="AA9" s="8">
        <v>996.66</v>
      </c>
      <c r="AB9" s="9">
        <v>303.49</v>
      </c>
    </row>
    <row r="10" spans="1:28" x14ac:dyDescent="0.25">
      <c r="A10" s="10" t="s">
        <v>67</v>
      </c>
      <c r="B10" s="1" t="s">
        <v>0</v>
      </c>
      <c r="C10" s="2" t="s">
        <v>0</v>
      </c>
      <c r="D10" s="3" t="s">
        <v>0</v>
      </c>
      <c r="E10" s="1">
        <v>0</v>
      </c>
      <c r="F10" s="3">
        <v>0</v>
      </c>
      <c r="G10" s="3">
        <v>0</v>
      </c>
      <c r="H10" s="3">
        <v>0</v>
      </c>
      <c r="I10" s="3">
        <v>0</v>
      </c>
      <c r="J10" s="3">
        <v>0</v>
      </c>
      <c r="K10" s="3">
        <v>0</v>
      </c>
      <c r="L10" s="3">
        <v>50</v>
      </c>
      <c r="M10" s="3">
        <v>40</v>
      </c>
      <c r="N10" s="4">
        <v>0</v>
      </c>
      <c r="O10" s="4">
        <v>90</v>
      </c>
      <c r="P10" s="5">
        <v>90</v>
      </c>
      <c r="Q10" s="8">
        <v>31.499999999999996</v>
      </c>
      <c r="R10" s="4">
        <v>0</v>
      </c>
      <c r="S10" s="5">
        <v>0</v>
      </c>
      <c r="T10" s="6">
        <v>0</v>
      </c>
      <c r="U10" s="7">
        <v>0</v>
      </c>
      <c r="V10" s="12">
        <v>1270</v>
      </c>
      <c r="W10" s="12">
        <v>1280</v>
      </c>
      <c r="X10" s="12">
        <v>2550</v>
      </c>
      <c r="Y10" s="8">
        <v>850</v>
      </c>
      <c r="Z10" s="7">
        <v>255</v>
      </c>
      <c r="AA10" s="8">
        <v>940</v>
      </c>
      <c r="AB10" s="9">
        <v>286.5</v>
      </c>
    </row>
  </sheetData>
  <sheetProtection algorithmName="SHA-512" hashValue="pIf2DkyQTLRGj56s+jAics4Ey+ez1g0Dlg+Cduq2Z4fyNGhnsoNzIwyKEFCP7QrdTnz29V4Qp0LCWtAASE+vAw==" saltValue="i6rp3Hw4jnBKbeXrs5kzvA=="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10">
      <formula1>ΥΝ</formula1>
    </dataValidation>
    <dataValidation type="list" allowBlank="1" showInputMessage="1" showErrorMessage="1" sqref="L5:O10">
      <formula1>ΞΕΝΗΓΛΩΣΣΑ</formula1>
    </dataValidation>
    <dataValidation type="list" allowBlank="1" showInputMessage="1" showErrorMessage="1" sqref="F5:F10 J5:J10">
      <formula1>ΤΙΜΗ200</formula1>
    </dataValidation>
    <dataValidation type="list" allowBlank="1" showInputMessage="1" showErrorMessage="1" sqref="E5:E10 I5:I10">
      <formula1>ΤΙΜΗ50</formula1>
    </dataValidation>
    <dataValidation type="list" allowBlank="1" showInputMessage="1" showErrorMessage="1" sqref="P5:S10">
      <formula1>ΕΜΠΕΙΡΙΑ</formula1>
    </dataValidation>
    <dataValidation type="list" allowBlank="1" showInputMessage="1" showErrorMessage="1" sqref="K5:K10 G5:H6 G7:G10 H8:H9">
      <formula1>ΤΙΜΗ100</formula1>
    </dataValidation>
    <dataValidation type="list" allowBlank="1" showInputMessage="1" showErrorMessage="1" sqref="H7 H10">
      <formula1>ΤΙΜΗ150</formula1>
    </dataValidation>
  </dataValidations>
  <pageMargins left="0.7" right="0.7" top="0.75" bottom="0.75" header="0.3" footer="0.3"/>
  <pageSetup paperSize="8"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C17" sqref="C17"/>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102</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22</v>
      </c>
      <c r="B5" s="1" t="s">
        <v>0</v>
      </c>
      <c r="C5" s="2" t="s">
        <v>0</v>
      </c>
      <c r="D5" s="3" t="s">
        <v>0</v>
      </c>
      <c r="E5" s="1">
        <v>0</v>
      </c>
      <c r="F5" s="3">
        <v>200</v>
      </c>
      <c r="G5" s="3">
        <v>0</v>
      </c>
      <c r="H5" s="3">
        <v>0</v>
      </c>
      <c r="I5" s="3">
        <v>0</v>
      </c>
      <c r="J5" s="3">
        <v>0</v>
      </c>
      <c r="K5" s="3">
        <v>0</v>
      </c>
      <c r="L5" s="3">
        <v>50</v>
      </c>
      <c r="M5" s="3">
        <v>10</v>
      </c>
      <c r="N5" s="4">
        <v>0</v>
      </c>
      <c r="O5" s="4">
        <f t="shared" ref="O5" si="0">SUM(L5:N5)</f>
        <v>60</v>
      </c>
      <c r="P5" s="5">
        <f t="shared" ref="P5" si="1">SUM(E5:K5)+O5</f>
        <v>260</v>
      </c>
      <c r="Q5" s="8">
        <f t="shared" ref="Q5" si="2">P5*0.35</f>
        <v>91</v>
      </c>
      <c r="R5" s="4">
        <v>250</v>
      </c>
      <c r="S5" s="5">
        <v>250</v>
      </c>
      <c r="T5" s="6">
        <f t="shared" ref="T5" si="3">R5+S5</f>
        <v>500</v>
      </c>
      <c r="U5" s="7">
        <f t="shared" ref="U5" si="4">T5*0.35</f>
        <v>175</v>
      </c>
      <c r="V5" s="12">
        <v>1200</v>
      </c>
      <c r="W5" s="12">
        <v>1210</v>
      </c>
      <c r="X5" s="12">
        <v>2410</v>
      </c>
      <c r="Y5" s="8">
        <f t="shared" ref="Y5" si="5">TRUNC(X5/3,2)</f>
        <v>803.33</v>
      </c>
      <c r="Z5" s="7">
        <f t="shared" ref="Z5" si="6">TRUNC(Y5*0.3,2)</f>
        <v>240.99</v>
      </c>
      <c r="AA5" s="8">
        <f t="shared" ref="AA5" si="7">T5+P5+Y5</f>
        <v>1563.33</v>
      </c>
      <c r="AB5" s="11">
        <f t="shared" ref="AB5" si="8">Q5+U5+Z5</f>
        <v>506.99</v>
      </c>
    </row>
    <row r="6" spans="1:28" x14ac:dyDescent="0.25">
      <c r="A6" s="10" t="s">
        <v>31</v>
      </c>
      <c r="B6" s="1" t="s">
        <v>0</v>
      </c>
      <c r="C6" s="2" t="s">
        <v>0</v>
      </c>
      <c r="D6" s="3" t="s">
        <v>0</v>
      </c>
      <c r="E6" s="1">
        <v>0</v>
      </c>
      <c r="F6" s="3">
        <v>200</v>
      </c>
      <c r="G6" s="3">
        <v>100</v>
      </c>
      <c r="H6" s="3">
        <v>0</v>
      </c>
      <c r="I6" s="3">
        <v>0</v>
      </c>
      <c r="J6" s="3">
        <v>0</v>
      </c>
      <c r="K6" s="3">
        <v>0</v>
      </c>
      <c r="L6" s="3">
        <v>50</v>
      </c>
      <c r="M6" s="3">
        <v>0</v>
      </c>
      <c r="N6" s="4">
        <v>0</v>
      </c>
      <c r="O6" s="4">
        <v>50</v>
      </c>
      <c r="P6" s="5">
        <v>350</v>
      </c>
      <c r="Q6" s="8">
        <v>122.49999999999999</v>
      </c>
      <c r="R6" s="4">
        <v>0</v>
      </c>
      <c r="S6" s="5">
        <v>0</v>
      </c>
      <c r="T6" s="6">
        <v>0</v>
      </c>
      <c r="U6" s="7">
        <v>0</v>
      </c>
      <c r="V6" s="12">
        <v>1230</v>
      </c>
      <c r="W6" s="12">
        <v>1470</v>
      </c>
      <c r="X6" s="12">
        <v>2700</v>
      </c>
      <c r="Y6" s="8">
        <v>900</v>
      </c>
      <c r="Z6" s="7">
        <v>270</v>
      </c>
      <c r="AA6" s="8">
        <v>1250</v>
      </c>
      <c r="AB6" s="9">
        <v>392.5</v>
      </c>
    </row>
    <row r="7" spans="1:28" x14ac:dyDescent="0.25">
      <c r="A7" s="10" t="s">
        <v>45</v>
      </c>
      <c r="B7" s="1" t="s">
        <v>0</v>
      </c>
      <c r="C7" s="2" t="s">
        <v>0</v>
      </c>
      <c r="D7" s="3" t="s">
        <v>0</v>
      </c>
      <c r="E7" s="1">
        <v>0</v>
      </c>
      <c r="F7" s="3">
        <v>200</v>
      </c>
      <c r="G7" s="3">
        <v>0</v>
      </c>
      <c r="H7" s="3">
        <v>0</v>
      </c>
      <c r="I7" s="3">
        <v>0</v>
      </c>
      <c r="J7" s="3">
        <v>0</v>
      </c>
      <c r="K7" s="3">
        <v>0</v>
      </c>
      <c r="L7" s="3">
        <v>10</v>
      </c>
      <c r="M7" s="3">
        <v>0</v>
      </c>
      <c r="N7" s="4">
        <v>0</v>
      </c>
      <c r="O7" s="4">
        <v>10</v>
      </c>
      <c r="P7" s="5">
        <v>210</v>
      </c>
      <c r="Q7" s="8">
        <v>73.5</v>
      </c>
      <c r="R7" s="4">
        <v>0</v>
      </c>
      <c r="S7" s="5">
        <v>0</v>
      </c>
      <c r="T7" s="6">
        <v>0</v>
      </c>
      <c r="U7" s="7">
        <v>0</v>
      </c>
      <c r="V7" s="12">
        <v>1400</v>
      </c>
      <c r="W7" s="12">
        <v>1435</v>
      </c>
      <c r="X7" s="12">
        <v>2835</v>
      </c>
      <c r="Y7" s="8">
        <v>945</v>
      </c>
      <c r="Z7" s="7">
        <v>283.5</v>
      </c>
      <c r="AA7" s="8">
        <v>1155</v>
      </c>
      <c r="AB7" s="9">
        <v>357</v>
      </c>
    </row>
    <row r="8" spans="1:28" x14ac:dyDescent="0.25">
      <c r="A8" s="10" t="s">
        <v>35</v>
      </c>
      <c r="B8" s="1" t="s">
        <v>0</v>
      </c>
      <c r="C8" s="2" t="s">
        <v>0</v>
      </c>
      <c r="D8" s="3" t="s">
        <v>0</v>
      </c>
      <c r="E8" s="1">
        <v>0</v>
      </c>
      <c r="F8" s="3">
        <v>200</v>
      </c>
      <c r="G8" s="3">
        <v>0</v>
      </c>
      <c r="H8" s="3">
        <v>0</v>
      </c>
      <c r="I8" s="3">
        <v>0</v>
      </c>
      <c r="J8" s="3">
        <v>0</v>
      </c>
      <c r="K8" s="3">
        <v>0</v>
      </c>
      <c r="L8" s="3">
        <v>50</v>
      </c>
      <c r="M8" s="3">
        <v>50</v>
      </c>
      <c r="N8" s="4">
        <v>0</v>
      </c>
      <c r="O8" s="4">
        <v>100</v>
      </c>
      <c r="P8" s="5">
        <v>300</v>
      </c>
      <c r="Q8" s="8">
        <v>105</v>
      </c>
      <c r="R8" s="4">
        <v>0</v>
      </c>
      <c r="S8" s="5">
        <v>0</v>
      </c>
      <c r="T8" s="6">
        <v>0</v>
      </c>
      <c r="U8" s="7">
        <v>0</v>
      </c>
      <c r="V8" s="12">
        <v>1190</v>
      </c>
      <c r="W8" s="12">
        <v>1180</v>
      </c>
      <c r="X8" s="12">
        <v>2370</v>
      </c>
      <c r="Y8" s="8">
        <v>790</v>
      </c>
      <c r="Z8" s="7">
        <v>237</v>
      </c>
      <c r="AA8" s="8">
        <v>1090</v>
      </c>
      <c r="AB8" s="9">
        <v>342</v>
      </c>
    </row>
    <row r="9" spans="1:28" x14ac:dyDescent="0.25">
      <c r="A9" s="10" t="s">
        <v>49</v>
      </c>
      <c r="B9" s="1" t="s">
        <v>0</v>
      </c>
      <c r="C9" s="2" t="s">
        <v>0</v>
      </c>
      <c r="D9" s="3" t="s">
        <v>0</v>
      </c>
      <c r="E9" s="1">
        <v>0</v>
      </c>
      <c r="F9" s="3">
        <v>0</v>
      </c>
      <c r="G9" s="3">
        <v>100</v>
      </c>
      <c r="H9" s="3">
        <v>0</v>
      </c>
      <c r="I9" s="3">
        <v>0</v>
      </c>
      <c r="J9" s="3">
        <v>0</v>
      </c>
      <c r="K9" s="3">
        <v>0</v>
      </c>
      <c r="L9" s="3">
        <v>50</v>
      </c>
      <c r="M9" s="3">
        <v>0</v>
      </c>
      <c r="N9" s="4">
        <v>40</v>
      </c>
      <c r="O9" s="4">
        <v>90</v>
      </c>
      <c r="P9" s="5">
        <v>190</v>
      </c>
      <c r="Q9" s="8">
        <v>66.5</v>
      </c>
      <c r="R9" s="4">
        <v>0</v>
      </c>
      <c r="S9" s="5">
        <v>0</v>
      </c>
      <c r="T9" s="6">
        <v>0</v>
      </c>
      <c r="U9" s="7">
        <v>0</v>
      </c>
      <c r="V9" s="12">
        <v>1260</v>
      </c>
      <c r="W9" s="12">
        <v>1300</v>
      </c>
      <c r="X9" s="12">
        <v>2560</v>
      </c>
      <c r="Y9" s="8">
        <v>853.33</v>
      </c>
      <c r="Z9" s="7">
        <v>255.99</v>
      </c>
      <c r="AA9" s="8">
        <v>1043.33</v>
      </c>
      <c r="AB9" s="9">
        <v>322.49</v>
      </c>
    </row>
  </sheetData>
  <sheetProtection algorithmName="SHA-512" hashValue="9NZ2Yi8c0OIcXw+qgNnrsmNTFZTCRTZf5sOr6Q4S1SoIqvSOOW3iyDJ0k2I4ADEvsft6LcoMfi09dXn15yKSnA==" saltValue="EFf+WolSOzmoZOyPkPOFiA=="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G8:G9 K5:K9 G5:H7">
      <formula1>ΤΙΜΗ100</formula1>
    </dataValidation>
    <dataValidation type="list" allowBlank="1" showInputMessage="1" showErrorMessage="1" sqref="H8:H9">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J5:J9 F5:F9">
      <formula1>ΤΙΜΗ200</formula1>
    </dataValidation>
    <dataValidation type="list" allowBlank="1" showInputMessage="1" showErrorMessage="1" sqref="I5:I9 E5:E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C22" sqref="C22"/>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103</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43</v>
      </c>
      <c r="B5" s="1" t="s">
        <v>0</v>
      </c>
      <c r="C5" s="2" t="s">
        <v>0</v>
      </c>
      <c r="D5" s="3" t="s">
        <v>0</v>
      </c>
      <c r="E5" s="1">
        <v>50</v>
      </c>
      <c r="F5" s="3">
        <v>0</v>
      </c>
      <c r="G5" s="3">
        <v>100</v>
      </c>
      <c r="H5" s="3">
        <v>0</v>
      </c>
      <c r="I5" s="3">
        <v>0</v>
      </c>
      <c r="J5" s="3">
        <v>0</v>
      </c>
      <c r="K5" s="3">
        <v>0</v>
      </c>
      <c r="L5" s="3">
        <v>50</v>
      </c>
      <c r="M5" s="3">
        <v>40</v>
      </c>
      <c r="N5" s="4">
        <v>0</v>
      </c>
      <c r="O5" s="4">
        <v>90</v>
      </c>
      <c r="P5" s="5">
        <v>240</v>
      </c>
      <c r="Q5" s="8">
        <v>84</v>
      </c>
      <c r="R5" s="4">
        <v>0</v>
      </c>
      <c r="S5" s="5">
        <v>0</v>
      </c>
      <c r="T5" s="6">
        <v>0</v>
      </c>
      <c r="U5" s="7">
        <v>0</v>
      </c>
      <c r="V5" s="12">
        <v>1360</v>
      </c>
      <c r="W5" s="12">
        <v>1370</v>
      </c>
      <c r="X5" s="12">
        <v>2730</v>
      </c>
      <c r="Y5" s="8">
        <v>910</v>
      </c>
      <c r="Z5" s="7">
        <v>273</v>
      </c>
      <c r="AA5" s="8">
        <v>1150</v>
      </c>
      <c r="AB5" s="9">
        <v>357</v>
      </c>
    </row>
    <row r="6" spans="1:28" x14ac:dyDescent="0.25">
      <c r="A6" s="10" t="s">
        <v>39</v>
      </c>
      <c r="B6" s="1" t="s">
        <v>0</v>
      </c>
      <c r="C6" s="2" t="s">
        <v>0</v>
      </c>
      <c r="D6" s="3" t="s">
        <v>0</v>
      </c>
      <c r="E6" s="1">
        <v>0</v>
      </c>
      <c r="F6" s="3">
        <v>0</v>
      </c>
      <c r="G6" s="3">
        <v>100</v>
      </c>
      <c r="H6" s="3">
        <v>0</v>
      </c>
      <c r="I6" s="3">
        <v>0</v>
      </c>
      <c r="J6" s="3">
        <v>0</v>
      </c>
      <c r="K6" s="3">
        <v>0</v>
      </c>
      <c r="L6" s="3">
        <v>50</v>
      </c>
      <c r="M6" s="3">
        <v>50</v>
      </c>
      <c r="N6" s="4">
        <v>50</v>
      </c>
      <c r="O6" s="4">
        <v>150</v>
      </c>
      <c r="P6" s="5">
        <v>250</v>
      </c>
      <c r="Q6" s="8">
        <v>87.5</v>
      </c>
      <c r="R6" s="4">
        <v>0</v>
      </c>
      <c r="S6" s="5">
        <v>0</v>
      </c>
      <c r="T6" s="6">
        <v>0</v>
      </c>
      <c r="U6" s="7">
        <v>0</v>
      </c>
      <c r="V6" s="12">
        <v>1310</v>
      </c>
      <c r="W6" s="12">
        <v>1300</v>
      </c>
      <c r="X6" s="12">
        <v>2610</v>
      </c>
      <c r="Y6" s="8">
        <v>870</v>
      </c>
      <c r="Z6" s="7">
        <v>261</v>
      </c>
      <c r="AA6" s="8">
        <v>1120</v>
      </c>
      <c r="AB6" s="9">
        <v>348.5</v>
      </c>
    </row>
    <row r="7" spans="1:28" x14ac:dyDescent="0.25">
      <c r="A7" s="10" t="s">
        <v>62</v>
      </c>
      <c r="B7" s="1" t="s">
        <v>0</v>
      </c>
      <c r="C7" s="2" t="s">
        <v>0</v>
      </c>
      <c r="D7" s="3" t="s">
        <v>0</v>
      </c>
      <c r="E7" s="1">
        <v>0</v>
      </c>
      <c r="F7" s="3">
        <v>0</v>
      </c>
      <c r="G7" s="3">
        <v>100</v>
      </c>
      <c r="H7" s="3">
        <v>0</v>
      </c>
      <c r="I7" s="3">
        <v>0</v>
      </c>
      <c r="J7" s="3">
        <v>0</v>
      </c>
      <c r="K7" s="3">
        <v>0</v>
      </c>
      <c r="L7" s="3">
        <v>10</v>
      </c>
      <c r="M7" s="3">
        <v>0</v>
      </c>
      <c r="N7" s="4">
        <v>0</v>
      </c>
      <c r="O7" s="4">
        <v>10</v>
      </c>
      <c r="P7" s="5">
        <v>110</v>
      </c>
      <c r="Q7" s="8">
        <v>38.5</v>
      </c>
      <c r="R7" s="4">
        <v>0</v>
      </c>
      <c r="S7" s="5">
        <v>0</v>
      </c>
      <c r="T7" s="6">
        <v>0</v>
      </c>
      <c r="U7" s="7">
        <v>0</v>
      </c>
      <c r="V7" s="12">
        <v>1020</v>
      </c>
      <c r="W7" s="12">
        <v>1130</v>
      </c>
      <c r="X7" s="12">
        <v>2150</v>
      </c>
      <c r="Y7" s="8">
        <v>716.66</v>
      </c>
      <c r="Z7" s="7">
        <v>214.99</v>
      </c>
      <c r="AA7" s="8">
        <v>826.66</v>
      </c>
      <c r="AB7" s="9">
        <v>253.49</v>
      </c>
    </row>
    <row r="8" spans="1:28" x14ac:dyDescent="0.25">
      <c r="A8" s="10" t="s">
        <v>71</v>
      </c>
      <c r="B8" s="1" t="s">
        <v>0</v>
      </c>
      <c r="C8" s="2" t="s">
        <v>0</v>
      </c>
      <c r="D8" s="3" t="s">
        <v>0</v>
      </c>
      <c r="E8" s="1">
        <v>0</v>
      </c>
      <c r="F8" s="3">
        <v>0</v>
      </c>
      <c r="G8" s="3">
        <v>0</v>
      </c>
      <c r="H8" s="3">
        <v>0</v>
      </c>
      <c r="I8" s="3">
        <v>0</v>
      </c>
      <c r="J8" s="3">
        <v>0</v>
      </c>
      <c r="K8" s="3">
        <v>0</v>
      </c>
      <c r="L8" s="3">
        <v>50</v>
      </c>
      <c r="M8" s="3">
        <v>0</v>
      </c>
      <c r="N8" s="4">
        <v>0</v>
      </c>
      <c r="O8" s="4">
        <v>50</v>
      </c>
      <c r="P8" s="5">
        <v>50</v>
      </c>
      <c r="Q8" s="8">
        <v>17.5</v>
      </c>
      <c r="R8" s="4">
        <v>0</v>
      </c>
      <c r="S8" s="5">
        <v>0</v>
      </c>
      <c r="T8" s="6">
        <v>0</v>
      </c>
      <c r="U8" s="7">
        <v>0</v>
      </c>
      <c r="V8" s="12">
        <v>1010</v>
      </c>
      <c r="W8" s="12">
        <v>990</v>
      </c>
      <c r="X8" s="12">
        <v>2000</v>
      </c>
      <c r="Y8" s="8">
        <v>666.66</v>
      </c>
      <c r="Z8" s="7">
        <v>199.99</v>
      </c>
      <c r="AA8" s="8">
        <v>716.66</v>
      </c>
      <c r="AB8" s="9">
        <v>217.49</v>
      </c>
    </row>
  </sheetData>
  <sheetProtection algorithmName="SHA-512" hashValue="e/AYFfGZtLvsEIrA6D26cPgBL1a76BUzqBh21/+zotQTnxuNt5tdcySy6vegQpkox7COcq6kNCH+uCKjvFXgLg==" saltValue="oB1eT0rlO7XIwTpBJxSUtA=="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 type="list" allowBlank="1" showInputMessage="1" showErrorMessage="1" sqref="K5:K8 G5:H7 G8">
      <formula1>ΤΙΜΗ100</formula1>
    </dataValidation>
    <dataValidation type="list" allowBlank="1" showInputMessage="1" showErrorMessage="1" sqref="H8">
      <formula1>ΤΙΜΗ150</formula1>
    </dataValidation>
  </dataValidations>
  <pageMargins left="0.7" right="0.7" top="0.75" bottom="0.75" header="0.3" footer="0.3"/>
  <pageSetup paperSize="8" scale="4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zoomScaleNormal="100" workbookViewId="0">
      <selection activeCell="B18" sqref="B18"/>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104</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27</v>
      </c>
      <c r="B5" s="1" t="s">
        <v>0</v>
      </c>
      <c r="C5" s="2" t="s">
        <v>0</v>
      </c>
      <c r="D5" s="3" t="s">
        <v>0</v>
      </c>
      <c r="E5" s="1">
        <v>0</v>
      </c>
      <c r="F5" s="3">
        <v>0</v>
      </c>
      <c r="G5" s="3">
        <v>0</v>
      </c>
      <c r="H5" s="3">
        <v>0</v>
      </c>
      <c r="I5" s="3">
        <v>0</v>
      </c>
      <c r="J5" s="3">
        <v>0</v>
      </c>
      <c r="K5" s="3">
        <v>0</v>
      </c>
      <c r="L5" s="3">
        <v>10</v>
      </c>
      <c r="M5" s="3">
        <v>0</v>
      </c>
      <c r="N5" s="4">
        <v>0</v>
      </c>
      <c r="O5" s="4">
        <v>10</v>
      </c>
      <c r="P5" s="5">
        <v>10</v>
      </c>
      <c r="Q5" s="8">
        <v>3.5</v>
      </c>
      <c r="R5" s="4">
        <v>250</v>
      </c>
      <c r="S5" s="5">
        <v>250</v>
      </c>
      <c r="T5" s="6">
        <v>500</v>
      </c>
      <c r="U5" s="7">
        <v>175</v>
      </c>
      <c r="V5" s="12">
        <v>850</v>
      </c>
      <c r="W5" s="12">
        <v>850</v>
      </c>
      <c r="X5" s="12">
        <v>1700</v>
      </c>
      <c r="Y5" s="8">
        <v>566.66</v>
      </c>
      <c r="Z5" s="7">
        <v>169.99</v>
      </c>
      <c r="AA5" s="8">
        <v>1076.6599999999999</v>
      </c>
      <c r="AB5" s="9">
        <v>348.49</v>
      </c>
    </row>
    <row r="6" spans="1:28" x14ac:dyDescent="0.25">
      <c r="A6" s="10" t="s">
        <v>61</v>
      </c>
      <c r="B6" s="1" t="s">
        <v>0</v>
      </c>
      <c r="C6" s="2" t="s">
        <v>0</v>
      </c>
      <c r="D6" s="3" t="s">
        <v>0</v>
      </c>
      <c r="E6" s="1">
        <v>0</v>
      </c>
      <c r="F6" s="3">
        <v>0</v>
      </c>
      <c r="G6" s="3">
        <v>100</v>
      </c>
      <c r="H6" s="3">
        <v>0</v>
      </c>
      <c r="I6" s="3">
        <v>0</v>
      </c>
      <c r="J6" s="3">
        <v>0</v>
      </c>
      <c r="K6" s="3">
        <v>0</v>
      </c>
      <c r="L6" s="3">
        <v>0</v>
      </c>
      <c r="M6" s="3">
        <v>40</v>
      </c>
      <c r="N6" s="4">
        <v>0</v>
      </c>
      <c r="O6" s="4">
        <v>40</v>
      </c>
      <c r="P6" s="5">
        <v>140</v>
      </c>
      <c r="Q6" s="8">
        <v>49</v>
      </c>
      <c r="R6" s="4">
        <v>0</v>
      </c>
      <c r="S6" s="5">
        <v>0</v>
      </c>
      <c r="T6" s="6">
        <v>0</v>
      </c>
      <c r="U6" s="7">
        <v>0</v>
      </c>
      <c r="V6" s="12">
        <v>1370</v>
      </c>
      <c r="W6" s="12">
        <v>1430</v>
      </c>
      <c r="X6" s="12">
        <v>2800</v>
      </c>
      <c r="Y6" s="8">
        <v>933.33</v>
      </c>
      <c r="Z6" s="7">
        <v>279.99</v>
      </c>
      <c r="AA6" s="8">
        <v>1073.33</v>
      </c>
      <c r="AB6" s="9">
        <v>328.99</v>
      </c>
    </row>
    <row r="7" spans="1:28" x14ac:dyDescent="0.25">
      <c r="A7" s="10" t="s">
        <v>50</v>
      </c>
      <c r="B7" s="1" t="s">
        <v>0</v>
      </c>
      <c r="C7" s="2" t="s">
        <v>0</v>
      </c>
      <c r="D7" s="3" t="s">
        <v>0</v>
      </c>
      <c r="E7" s="1">
        <v>0</v>
      </c>
      <c r="F7" s="3">
        <v>0</v>
      </c>
      <c r="G7" s="3">
        <v>100</v>
      </c>
      <c r="H7" s="3">
        <v>0</v>
      </c>
      <c r="I7" s="3">
        <v>0</v>
      </c>
      <c r="J7" s="3">
        <v>0</v>
      </c>
      <c r="K7" s="3">
        <v>0</v>
      </c>
      <c r="L7" s="3">
        <v>10</v>
      </c>
      <c r="M7" s="3">
        <v>50</v>
      </c>
      <c r="N7" s="4">
        <v>0</v>
      </c>
      <c r="O7" s="4">
        <v>60</v>
      </c>
      <c r="P7" s="5">
        <v>160</v>
      </c>
      <c r="Q7" s="8">
        <v>56</v>
      </c>
      <c r="R7" s="4">
        <v>0</v>
      </c>
      <c r="S7" s="5">
        <v>0</v>
      </c>
      <c r="T7" s="6">
        <v>0</v>
      </c>
      <c r="U7" s="7">
        <v>0</v>
      </c>
      <c r="V7" s="12">
        <v>1130</v>
      </c>
      <c r="W7" s="12">
        <v>1150</v>
      </c>
      <c r="X7" s="12">
        <v>2280</v>
      </c>
      <c r="Y7" s="8">
        <v>760</v>
      </c>
      <c r="Z7" s="7">
        <v>228</v>
      </c>
      <c r="AA7" s="8">
        <v>920</v>
      </c>
      <c r="AB7" s="9">
        <v>284</v>
      </c>
    </row>
    <row r="8" spans="1:28" x14ac:dyDescent="0.25">
      <c r="A8" s="10" t="s">
        <v>56</v>
      </c>
      <c r="B8" s="1" t="s">
        <v>0</v>
      </c>
      <c r="C8" s="2" t="s">
        <v>0</v>
      </c>
      <c r="D8" s="3" t="s">
        <v>0</v>
      </c>
      <c r="E8" s="1">
        <v>0</v>
      </c>
      <c r="F8" s="3">
        <v>0</v>
      </c>
      <c r="G8" s="3">
        <v>100</v>
      </c>
      <c r="H8" s="3">
        <v>0</v>
      </c>
      <c r="I8" s="3">
        <v>0</v>
      </c>
      <c r="J8" s="3">
        <v>0</v>
      </c>
      <c r="K8" s="3">
        <v>0</v>
      </c>
      <c r="L8" s="3">
        <v>50</v>
      </c>
      <c r="M8" s="3">
        <v>0</v>
      </c>
      <c r="N8" s="4">
        <v>0</v>
      </c>
      <c r="O8" s="4">
        <v>50</v>
      </c>
      <c r="P8" s="5">
        <v>150</v>
      </c>
      <c r="Q8" s="8">
        <v>52.5</v>
      </c>
      <c r="R8" s="4">
        <v>0</v>
      </c>
      <c r="S8" s="5">
        <v>0</v>
      </c>
      <c r="T8" s="6">
        <v>0</v>
      </c>
      <c r="U8" s="7">
        <v>0</v>
      </c>
      <c r="V8" s="12">
        <v>1140</v>
      </c>
      <c r="W8" s="12">
        <v>1140</v>
      </c>
      <c r="X8" s="12">
        <v>2280</v>
      </c>
      <c r="Y8" s="8">
        <v>760</v>
      </c>
      <c r="Z8" s="7">
        <v>228</v>
      </c>
      <c r="AA8" s="8">
        <v>910</v>
      </c>
      <c r="AB8" s="9">
        <v>280.5</v>
      </c>
    </row>
  </sheetData>
  <sheetProtection algorithmName="SHA-512" hashValue="nedtzcS1RDO/mqQ28/SJUpGx1NzlQLwg6H4ojnLIHk1lTujgnYCisK/sOsBF/HL1Y5xPlmDbuFEKxjmcTEWovA==" saltValue="F3/FqTWWyEx3kJV0ng1v8Q=="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G5:H6 H8 G7:G8 K5:K8">
      <formula1>ΤΙΜΗ100</formula1>
    </dataValidation>
    <dataValidation type="list" allowBlank="1" showInputMessage="1" showErrorMessage="1" sqref="H7">
      <formula1>ΤΙΜΗ150</formula1>
    </dataValidation>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J5:J8 F5:F8">
      <formula1>ΤΙΜΗ200</formula1>
    </dataValidation>
    <dataValidation type="list" allowBlank="1" showInputMessage="1" showErrorMessage="1" sqref="I5:I8 E5:E8">
      <formula1>ΤΙΜΗ50</formula1>
    </dataValidation>
    <dataValidation type="list" allowBlank="1" showInputMessage="1" showErrorMessage="1" sqref="P5:S8">
      <formula1>ΕΜΠΕΙΡΙΑ</formula1>
    </dataValidation>
  </dataValidations>
  <pageMargins left="0.7" right="0.7" top="0.75" bottom="0.75" header="0.3" footer="0.3"/>
  <pageSetup paperSize="8"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
  <sheetViews>
    <sheetView workbookViewId="0">
      <selection activeCell="B9" sqref="B9"/>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105</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45</v>
      </c>
      <c r="B5" s="1" t="s">
        <v>0</v>
      </c>
      <c r="C5" s="2" t="s">
        <v>0</v>
      </c>
      <c r="D5" s="3" t="s">
        <v>0</v>
      </c>
      <c r="E5" s="1">
        <v>0</v>
      </c>
      <c r="F5" s="3">
        <v>200</v>
      </c>
      <c r="G5" s="3">
        <v>0</v>
      </c>
      <c r="H5" s="3">
        <v>0</v>
      </c>
      <c r="I5" s="3">
        <v>0</v>
      </c>
      <c r="J5" s="3">
        <v>0</v>
      </c>
      <c r="K5" s="3">
        <v>0</v>
      </c>
      <c r="L5" s="3">
        <v>10</v>
      </c>
      <c r="M5" s="3">
        <v>0</v>
      </c>
      <c r="N5" s="4">
        <v>0</v>
      </c>
      <c r="O5" s="4">
        <v>10</v>
      </c>
      <c r="P5" s="5">
        <v>210</v>
      </c>
      <c r="Q5" s="8">
        <v>73.5</v>
      </c>
      <c r="R5" s="4">
        <v>0</v>
      </c>
      <c r="S5" s="5">
        <v>0</v>
      </c>
      <c r="T5" s="6">
        <v>0</v>
      </c>
      <c r="U5" s="7">
        <v>0</v>
      </c>
      <c r="V5" s="12">
        <v>1400</v>
      </c>
      <c r="W5" s="12">
        <v>1435</v>
      </c>
      <c r="X5" s="12">
        <v>2835</v>
      </c>
      <c r="Y5" s="8">
        <v>945</v>
      </c>
      <c r="Z5" s="7">
        <v>283.5</v>
      </c>
      <c r="AA5" s="8">
        <v>1155</v>
      </c>
      <c r="AB5" s="9">
        <v>357</v>
      </c>
    </row>
    <row r="6" spans="1:28" x14ac:dyDescent="0.25">
      <c r="A6" s="10" t="s">
        <v>68</v>
      </c>
      <c r="B6" s="1" t="s">
        <v>0</v>
      </c>
      <c r="C6" s="2" t="s">
        <v>0</v>
      </c>
      <c r="D6" s="3" t="s">
        <v>0</v>
      </c>
      <c r="E6" s="1">
        <v>0</v>
      </c>
      <c r="F6" s="3">
        <v>0</v>
      </c>
      <c r="G6" s="3">
        <v>0</v>
      </c>
      <c r="H6" s="3">
        <v>0</v>
      </c>
      <c r="I6" s="3">
        <v>0</v>
      </c>
      <c r="J6" s="3">
        <v>0</v>
      </c>
      <c r="K6" s="3">
        <v>0</v>
      </c>
      <c r="L6" s="3">
        <v>50</v>
      </c>
      <c r="M6" s="3">
        <v>10</v>
      </c>
      <c r="N6" s="4">
        <v>0</v>
      </c>
      <c r="O6" s="4">
        <v>60</v>
      </c>
      <c r="P6" s="5">
        <v>60</v>
      </c>
      <c r="Q6" s="8">
        <v>21</v>
      </c>
      <c r="R6" s="4">
        <v>0</v>
      </c>
      <c r="S6" s="5">
        <v>0</v>
      </c>
      <c r="T6" s="6">
        <v>0</v>
      </c>
      <c r="U6" s="7">
        <v>0</v>
      </c>
      <c r="V6" s="12">
        <v>1440</v>
      </c>
      <c r="W6" s="12">
        <v>1480</v>
      </c>
      <c r="X6" s="12">
        <v>2920</v>
      </c>
      <c r="Y6" s="8">
        <v>973.33</v>
      </c>
      <c r="Z6" s="7">
        <v>291.99</v>
      </c>
      <c r="AA6" s="8">
        <v>1033.33</v>
      </c>
      <c r="AB6" s="9">
        <v>312.99</v>
      </c>
    </row>
    <row r="7" spans="1:28" x14ac:dyDescent="0.25">
      <c r="A7" s="10" t="s">
        <v>63</v>
      </c>
      <c r="B7" s="1" t="s">
        <v>0</v>
      </c>
      <c r="C7" s="2" t="s">
        <v>0</v>
      </c>
      <c r="D7" s="3" t="s">
        <v>0</v>
      </c>
      <c r="E7" s="1">
        <v>0</v>
      </c>
      <c r="F7" s="3">
        <v>0</v>
      </c>
      <c r="G7" s="3">
        <v>100</v>
      </c>
      <c r="H7" s="3">
        <v>0</v>
      </c>
      <c r="I7" s="3">
        <v>0</v>
      </c>
      <c r="J7" s="3">
        <v>0</v>
      </c>
      <c r="K7" s="3">
        <v>0</v>
      </c>
      <c r="L7" s="3">
        <v>10</v>
      </c>
      <c r="M7" s="3">
        <v>0</v>
      </c>
      <c r="N7" s="4">
        <v>0</v>
      </c>
      <c r="O7" s="4">
        <v>10</v>
      </c>
      <c r="P7" s="5">
        <v>110</v>
      </c>
      <c r="Q7" s="8">
        <v>38.5</v>
      </c>
      <c r="R7" s="4">
        <v>0</v>
      </c>
      <c r="S7" s="5">
        <v>0</v>
      </c>
      <c r="T7" s="6">
        <v>0</v>
      </c>
      <c r="U7" s="7">
        <v>0</v>
      </c>
      <c r="V7" s="12">
        <v>1140</v>
      </c>
      <c r="W7" s="12">
        <v>1150</v>
      </c>
      <c r="X7" s="12">
        <v>2290</v>
      </c>
      <c r="Y7" s="8">
        <v>763.33</v>
      </c>
      <c r="Z7" s="7">
        <v>228.99</v>
      </c>
      <c r="AA7" s="8">
        <v>873.33</v>
      </c>
      <c r="AB7" s="9">
        <v>267.49</v>
      </c>
    </row>
  </sheetData>
  <sheetProtection algorithmName="SHA-512" hashValue="TLJapXIh3mHej4ZGMf7WwlQHI/CCYBJ3DB/lFPMknzva6/0czTK2/uducYyVVTUJq34/66J8lQtEAHCwgHxd+w==" saltValue="9Ka3BrXwrGvvZRYC0809ZA=="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B5:D7">
      <formula1>ΥΝ</formula1>
    </dataValidation>
    <dataValidation type="list" allowBlank="1" showInputMessage="1" showErrorMessage="1" sqref="L5:O7">
      <formula1>ΞΕΝΗΓΛΩΣΣΑ</formula1>
    </dataValidation>
    <dataValidation type="list" allowBlank="1" showInputMessage="1" showErrorMessage="1" sqref="F5:F7 J5:J7">
      <formula1>ΤΙΜΗ200</formula1>
    </dataValidation>
    <dataValidation type="list" allowBlank="1" showInputMessage="1" showErrorMessage="1" sqref="E5:E7 I5:I7">
      <formula1>ΤΙΜΗ50</formula1>
    </dataValidation>
    <dataValidation type="list" allowBlank="1" showInputMessage="1" showErrorMessage="1" sqref="P5:S7">
      <formula1>ΕΜΠΕΙΡΙΑ</formula1>
    </dataValidation>
    <dataValidation type="list" allowBlank="1" showInputMessage="1" showErrorMessage="1" sqref="K5:K7 G5:H6 G7">
      <formula1>ΤΙΜΗ100</formula1>
    </dataValidation>
    <dataValidation type="list" allowBlank="1" showInputMessage="1" showErrorMessage="1" sqref="H7">
      <formula1>ΤΙΜΗ150</formula1>
    </dataValidation>
  </dataValidations>
  <pageMargins left="0.7" right="0.7" top="0.75" bottom="0.75" header="0.3" footer="0.3"/>
  <pageSetup paperSize="8"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
  <sheetViews>
    <sheetView workbookViewId="0">
      <selection activeCell="D17" sqref="D17"/>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106</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31</v>
      </c>
      <c r="B5" s="1" t="s">
        <v>0</v>
      </c>
      <c r="C5" s="2" t="s">
        <v>0</v>
      </c>
      <c r="D5" s="3" t="s">
        <v>0</v>
      </c>
      <c r="E5" s="1">
        <v>0</v>
      </c>
      <c r="F5" s="3">
        <v>200</v>
      </c>
      <c r="G5" s="3">
        <v>100</v>
      </c>
      <c r="H5" s="3">
        <v>0</v>
      </c>
      <c r="I5" s="3">
        <v>0</v>
      </c>
      <c r="J5" s="3">
        <v>0</v>
      </c>
      <c r="K5" s="3">
        <v>0</v>
      </c>
      <c r="L5" s="3">
        <v>50</v>
      </c>
      <c r="M5" s="3">
        <v>0</v>
      </c>
      <c r="N5" s="4">
        <v>0</v>
      </c>
      <c r="O5" s="4">
        <v>50</v>
      </c>
      <c r="P5" s="5">
        <v>350</v>
      </c>
      <c r="Q5" s="8">
        <v>122.49999999999999</v>
      </c>
      <c r="R5" s="4">
        <v>0</v>
      </c>
      <c r="S5" s="5">
        <v>0</v>
      </c>
      <c r="T5" s="6">
        <v>0</v>
      </c>
      <c r="U5" s="7">
        <v>0</v>
      </c>
      <c r="V5" s="12">
        <v>1230</v>
      </c>
      <c r="W5" s="12">
        <v>1470</v>
      </c>
      <c r="X5" s="12">
        <v>2700</v>
      </c>
      <c r="Y5" s="8">
        <v>900</v>
      </c>
      <c r="Z5" s="7">
        <v>270</v>
      </c>
      <c r="AA5" s="8">
        <v>1250</v>
      </c>
      <c r="AB5" s="9">
        <v>392.5</v>
      </c>
    </row>
    <row r="6" spans="1:28" x14ac:dyDescent="0.25">
      <c r="A6" s="10" t="s">
        <v>45</v>
      </c>
      <c r="B6" s="1" t="s">
        <v>0</v>
      </c>
      <c r="C6" s="2" t="s">
        <v>0</v>
      </c>
      <c r="D6" s="3" t="s">
        <v>0</v>
      </c>
      <c r="E6" s="1">
        <v>0</v>
      </c>
      <c r="F6" s="3">
        <v>200</v>
      </c>
      <c r="G6" s="3">
        <v>0</v>
      </c>
      <c r="H6" s="3">
        <v>0</v>
      </c>
      <c r="I6" s="3">
        <v>0</v>
      </c>
      <c r="J6" s="3">
        <v>0</v>
      </c>
      <c r="K6" s="3">
        <v>0</v>
      </c>
      <c r="L6" s="3">
        <v>10</v>
      </c>
      <c r="M6" s="3">
        <v>0</v>
      </c>
      <c r="N6" s="4">
        <v>0</v>
      </c>
      <c r="O6" s="4">
        <v>10</v>
      </c>
      <c r="P6" s="5">
        <v>210</v>
      </c>
      <c r="Q6" s="8">
        <v>73.5</v>
      </c>
      <c r="R6" s="4">
        <v>0</v>
      </c>
      <c r="S6" s="5">
        <v>0</v>
      </c>
      <c r="T6" s="6">
        <v>0</v>
      </c>
      <c r="U6" s="7">
        <v>0</v>
      </c>
      <c r="V6" s="12">
        <v>1400</v>
      </c>
      <c r="W6" s="12">
        <v>1435</v>
      </c>
      <c r="X6" s="12">
        <v>2835</v>
      </c>
      <c r="Y6" s="8">
        <v>945</v>
      </c>
      <c r="Z6" s="7">
        <v>283.5</v>
      </c>
      <c r="AA6" s="8">
        <v>1155</v>
      </c>
      <c r="AB6" s="9">
        <v>357</v>
      </c>
    </row>
    <row r="7" spans="1:28" x14ac:dyDescent="0.25">
      <c r="A7" s="10" t="s">
        <v>27</v>
      </c>
      <c r="B7" s="1" t="s">
        <v>0</v>
      </c>
      <c r="C7" s="2" t="s">
        <v>0</v>
      </c>
      <c r="D7" s="3" t="s">
        <v>0</v>
      </c>
      <c r="E7" s="1">
        <v>0</v>
      </c>
      <c r="F7" s="3">
        <v>0</v>
      </c>
      <c r="G7" s="3">
        <v>0</v>
      </c>
      <c r="H7" s="3">
        <v>0</v>
      </c>
      <c r="I7" s="3">
        <v>0</v>
      </c>
      <c r="J7" s="3">
        <v>0</v>
      </c>
      <c r="K7" s="3">
        <v>0</v>
      </c>
      <c r="L7" s="3">
        <v>10</v>
      </c>
      <c r="M7" s="3">
        <v>0</v>
      </c>
      <c r="N7" s="4">
        <v>0</v>
      </c>
      <c r="O7" s="4">
        <v>10</v>
      </c>
      <c r="P7" s="5">
        <v>10</v>
      </c>
      <c r="Q7" s="8">
        <v>3.5</v>
      </c>
      <c r="R7" s="4">
        <v>250</v>
      </c>
      <c r="S7" s="5">
        <v>250</v>
      </c>
      <c r="T7" s="6">
        <v>500</v>
      </c>
      <c r="U7" s="7">
        <v>175</v>
      </c>
      <c r="V7" s="12">
        <v>850</v>
      </c>
      <c r="W7" s="12">
        <v>850</v>
      </c>
      <c r="X7" s="12">
        <v>1700</v>
      </c>
      <c r="Y7" s="8">
        <v>566.66</v>
      </c>
      <c r="Z7" s="7">
        <v>169.99</v>
      </c>
      <c r="AA7" s="8">
        <v>1076.6599999999999</v>
      </c>
      <c r="AB7" s="9">
        <v>348.49</v>
      </c>
    </row>
    <row r="8" spans="1:28" x14ac:dyDescent="0.25">
      <c r="A8" s="10" t="s">
        <v>50</v>
      </c>
      <c r="B8" s="1" t="s">
        <v>0</v>
      </c>
      <c r="C8" s="2" t="s">
        <v>0</v>
      </c>
      <c r="D8" s="3" t="s">
        <v>0</v>
      </c>
      <c r="E8" s="1">
        <v>0</v>
      </c>
      <c r="F8" s="3">
        <v>0</v>
      </c>
      <c r="G8" s="3">
        <v>100</v>
      </c>
      <c r="H8" s="3">
        <v>0</v>
      </c>
      <c r="I8" s="3">
        <v>0</v>
      </c>
      <c r="J8" s="3">
        <v>0</v>
      </c>
      <c r="K8" s="3">
        <v>0</v>
      </c>
      <c r="L8" s="3">
        <v>10</v>
      </c>
      <c r="M8" s="3">
        <v>50</v>
      </c>
      <c r="N8" s="4">
        <v>0</v>
      </c>
      <c r="O8" s="4">
        <v>60</v>
      </c>
      <c r="P8" s="5">
        <v>160</v>
      </c>
      <c r="Q8" s="8">
        <v>56</v>
      </c>
      <c r="R8" s="4">
        <v>0</v>
      </c>
      <c r="S8" s="5">
        <v>0</v>
      </c>
      <c r="T8" s="6">
        <v>0</v>
      </c>
      <c r="U8" s="7">
        <v>0</v>
      </c>
      <c r="V8" s="12">
        <v>1130</v>
      </c>
      <c r="W8" s="12">
        <v>1150</v>
      </c>
      <c r="X8" s="12">
        <v>2280</v>
      </c>
      <c r="Y8" s="8">
        <v>760</v>
      </c>
      <c r="Z8" s="7">
        <v>228</v>
      </c>
      <c r="AA8" s="8">
        <v>920</v>
      </c>
      <c r="AB8" s="9">
        <v>284</v>
      </c>
    </row>
  </sheetData>
  <sheetProtection algorithmName="SHA-512" hashValue="qN+0JqgngaWsma2RuZ1M6sQ7S31CAEMG6TI3dzSS+IE0bXFR65w8bapPdh8lcqrZI45ljsr8MW3GK6x8WumEDw==" saltValue="47NXLVPMAPw2L9INt/Ruwg=="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G5:H7 K5:K8 G8">
      <formula1>ΤΙΜΗ100</formula1>
    </dataValidation>
    <dataValidation type="list" allowBlank="1" showInputMessage="1" showErrorMessage="1" sqref="H8">
      <formula1>ΤΙΜΗ150</formula1>
    </dataValidation>
    <dataValidation type="list" allowBlank="1" showInputMessage="1" showErrorMessage="1" sqref="B5:D8">
      <formula1>ΥΝ</formula1>
    </dataValidation>
    <dataValidation type="list" allowBlank="1" showInputMessage="1" showErrorMessage="1" sqref="L5:O8">
      <formula1>ΞΕΝΗΓΛΩΣΣΑ</formula1>
    </dataValidation>
    <dataValidation type="list" allowBlank="1" showInputMessage="1" showErrorMessage="1" sqref="F5:F8 J5:J8">
      <formula1>ΤΙΜΗ200</formula1>
    </dataValidation>
    <dataValidation type="list" allowBlank="1" showInputMessage="1" showErrorMessage="1" sqref="E5:E8 I5:I8">
      <formula1>ΤΙΜΗ50</formula1>
    </dataValidation>
    <dataValidation type="list" allowBlank="1" showInputMessage="1" showErrorMessage="1" sqref="P5:S8">
      <formula1>ΕΜΠΕΙΡΙΑ</formula1>
    </dataValidation>
  </dataValidations>
  <pageMargins left="0.7" right="0.7" top="0.75" bottom="0.75" header="0.3" footer="0.3"/>
  <pageSetup paperSize="8" scale="4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B12" sqref="B12"/>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107</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45</v>
      </c>
      <c r="B5" s="1" t="s">
        <v>0</v>
      </c>
      <c r="C5" s="2" t="s">
        <v>0</v>
      </c>
      <c r="D5" s="3" t="s">
        <v>0</v>
      </c>
      <c r="E5" s="1">
        <v>0</v>
      </c>
      <c r="F5" s="3">
        <v>200</v>
      </c>
      <c r="G5" s="3">
        <v>0</v>
      </c>
      <c r="H5" s="3">
        <v>0</v>
      </c>
      <c r="I5" s="3">
        <v>0</v>
      </c>
      <c r="J5" s="3">
        <v>0</v>
      </c>
      <c r="K5" s="3">
        <v>0</v>
      </c>
      <c r="L5" s="3">
        <v>10</v>
      </c>
      <c r="M5" s="3">
        <v>0</v>
      </c>
      <c r="N5" s="4">
        <v>0</v>
      </c>
      <c r="O5" s="4">
        <v>10</v>
      </c>
      <c r="P5" s="5">
        <v>210</v>
      </c>
      <c r="Q5" s="8">
        <v>73.5</v>
      </c>
      <c r="R5" s="4">
        <v>0</v>
      </c>
      <c r="S5" s="5">
        <v>0</v>
      </c>
      <c r="T5" s="6">
        <v>0</v>
      </c>
      <c r="U5" s="7">
        <v>0</v>
      </c>
      <c r="V5" s="12">
        <v>1400</v>
      </c>
      <c r="W5" s="12">
        <v>1435</v>
      </c>
      <c r="X5" s="12">
        <v>2835</v>
      </c>
      <c r="Y5" s="8">
        <v>945</v>
      </c>
      <c r="Z5" s="7">
        <v>283.5</v>
      </c>
      <c r="AA5" s="8">
        <v>1155</v>
      </c>
      <c r="AB5" s="9">
        <v>357</v>
      </c>
    </row>
    <row r="6" spans="1:28" x14ac:dyDescent="0.25">
      <c r="A6" s="10" t="s">
        <v>27</v>
      </c>
      <c r="B6" s="1" t="s">
        <v>0</v>
      </c>
      <c r="C6" s="2" t="s">
        <v>0</v>
      </c>
      <c r="D6" s="3" t="s">
        <v>0</v>
      </c>
      <c r="E6" s="1">
        <v>0</v>
      </c>
      <c r="F6" s="3">
        <v>0</v>
      </c>
      <c r="G6" s="3">
        <v>0</v>
      </c>
      <c r="H6" s="3">
        <v>0</v>
      </c>
      <c r="I6" s="3">
        <v>0</v>
      </c>
      <c r="J6" s="3">
        <v>0</v>
      </c>
      <c r="K6" s="3">
        <v>0</v>
      </c>
      <c r="L6" s="3">
        <v>10</v>
      </c>
      <c r="M6" s="3">
        <v>0</v>
      </c>
      <c r="N6" s="4">
        <v>0</v>
      </c>
      <c r="O6" s="4">
        <v>10</v>
      </c>
      <c r="P6" s="5">
        <v>10</v>
      </c>
      <c r="Q6" s="8">
        <v>3.5</v>
      </c>
      <c r="R6" s="4">
        <v>250</v>
      </c>
      <c r="S6" s="5">
        <v>250</v>
      </c>
      <c r="T6" s="6">
        <v>500</v>
      </c>
      <c r="U6" s="7">
        <v>175</v>
      </c>
      <c r="V6" s="12">
        <v>850</v>
      </c>
      <c r="W6" s="12">
        <v>850</v>
      </c>
      <c r="X6" s="12">
        <v>1700</v>
      </c>
      <c r="Y6" s="8">
        <v>566.66</v>
      </c>
      <c r="Z6" s="7">
        <v>169.99</v>
      </c>
      <c r="AA6" s="8">
        <v>1076.6599999999999</v>
      </c>
      <c r="AB6" s="9">
        <v>348.49</v>
      </c>
    </row>
    <row r="7" spans="1:28" x14ac:dyDescent="0.25">
      <c r="A7" s="10" t="s">
        <v>57</v>
      </c>
      <c r="B7" s="1" t="s">
        <v>0</v>
      </c>
      <c r="C7" s="2" t="s">
        <v>0</v>
      </c>
      <c r="D7" s="3" t="s">
        <v>0</v>
      </c>
      <c r="E7" s="1">
        <v>0</v>
      </c>
      <c r="F7" s="3">
        <v>0</v>
      </c>
      <c r="G7" s="3">
        <v>100</v>
      </c>
      <c r="H7" s="3">
        <v>0</v>
      </c>
      <c r="I7" s="3">
        <v>0</v>
      </c>
      <c r="J7" s="3">
        <v>0</v>
      </c>
      <c r="K7" s="3">
        <v>0</v>
      </c>
      <c r="L7" s="3">
        <v>50</v>
      </c>
      <c r="M7" s="3">
        <v>0</v>
      </c>
      <c r="N7" s="4">
        <v>0</v>
      </c>
      <c r="O7" s="4">
        <v>50</v>
      </c>
      <c r="P7" s="5">
        <v>150</v>
      </c>
      <c r="Q7" s="8">
        <v>52.5</v>
      </c>
      <c r="R7" s="4">
        <v>0</v>
      </c>
      <c r="S7" s="5">
        <v>0</v>
      </c>
      <c r="T7" s="6">
        <v>0</v>
      </c>
      <c r="U7" s="7">
        <v>0</v>
      </c>
      <c r="V7" s="12">
        <v>1200</v>
      </c>
      <c r="W7" s="12">
        <v>1200</v>
      </c>
      <c r="X7" s="12">
        <v>2400</v>
      </c>
      <c r="Y7" s="8">
        <v>800</v>
      </c>
      <c r="Z7" s="7">
        <v>240</v>
      </c>
      <c r="AA7" s="8">
        <v>950</v>
      </c>
      <c r="AB7" s="9">
        <v>292.5</v>
      </c>
    </row>
    <row r="8" spans="1:28" x14ac:dyDescent="0.25">
      <c r="A8" s="10" t="s">
        <v>50</v>
      </c>
      <c r="B8" s="1" t="s">
        <v>0</v>
      </c>
      <c r="C8" s="2" t="s">
        <v>0</v>
      </c>
      <c r="D8" s="3" t="s">
        <v>0</v>
      </c>
      <c r="E8" s="1">
        <v>0</v>
      </c>
      <c r="F8" s="3">
        <v>0</v>
      </c>
      <c r="G8" s="3">
        <v>100</v>
      </c>
      <c r="H8" s="3">
        <v>0</v>
      </c>
      <c r="I8" s="3">
        <v>0</v>
      </c>
      <c r="J8" s="3">
        <v>0</v>
      </c>
      <c r="K8" s="3">
        <v>0</v>
      </c>
      <c r="L8" s="3">
        <v>10</v>
      </c>
      <c r="M8" s="3">
        <v>50</v>
      </c>
      <c r="N8" s="4">
        <v>0</v>
      </c>
      <c r="O8" s="4">
        <v>60</v>
      </c>
      <c r="P8" s="5">
        <v>160</v>
      </c>
      <c r="Q8" s="8">
        <v>56</v>
      </c>
      <c r="R8" s="4">
        <v>0</v>
      </c>
      <c r="S8" s="5">
        <v>0</v>
      </c>
      <c r="T8" s="6">
        <v>0</v>
      </c>
      <c r="U8" s="7">
        <v>0</v>
      </c>
      <c r="V8" s="12">
        <v>1130</v>
      </c>
      <c r="W8" s="12">
        <v>1150</v>
      </c>
      <c r="X8" s="12">
        <v>2280</v>
      </c>
      <c r="Y8" s="8">
        <v>760</v>
      </c>
      <c r="Z8" s="7">
        <v>228</v>
      </c>
      <c r="AA8" s="8">
        <v>920</v>
      </c>
      <c r="AB8" s="9">
        <v>284</v>
      </c>
    </row>
    <row r="9" spans="1:28" x14ac:dyDescent="0.25">
      <c r="A9" s="10" t="s">
        <v>56</v>
      </c>
      <c r="B9" s="1" t="s">
        <v>0</v>
      </c>
      <c r="C9" s="2" t="s">
        <v>0</v>
      </c>
      <c r="D9" s="3" t="s">
        <v>0</v>
      </c>
      <c r="E9" s="1">
        <v>0</v>
      </c>
      <c r="F9" s="3">
        <v>0</v>
      </c>
      <c r="G9" s="3">
        <v>100</v>
      </c>
      <c r="H9" s="3">
        <v>0</v>
      </c>
      <c r="I9" s="3">
        <v>0</v>
      </c>
      <c r="J9" s="3">
        <v>0</v>
      </c>
      <c r="K9" s="3">
        <v>0</v>
      </c>
      <c r="L9" s="3">
        <v>50</v>
      </c>
      <c r="M9" s="3">
        <v>0</v>
      </c>
      <c r="N9" s="4">
        <v>0</v>
      </c>
      <c r="O9" s="4">
        <v>50</v>
      </c>
      <c r="P9" s="5">
        <v>150</v>
      </c>
      <c r="Q9" s="8">
        <v>52.5</v>
      </c>
      <c r="R9" s="4">
        <v>0</v>
      </c>
      <c r="S9" s="5">
        <v>0</v>
      </c>
      <c r="T9" s="6">
        <v>0</v>
      </c>
      <c r="U9" s="7">
        <v>0</v>
      </c>
      <c r="V9" s="12">
        <v>1140</v>
      </c>
      <c r="W9" s="12">
        <v>1140</v>
      </c>
      <c r="X9" s="12">
        <v>2280</v>
      </c>
      <c r="Y9" s="8">
        <v>760</v>
      </c>
      <c r="Z9" s="7">
        <v>228</v>
      </c>
      <c r="AA9" s="8">
        <v>910</v>
      </c>
      <c r="AB9" s="9">
        <v>280.5</v>
      </c>
    </row>
  </sheetData>
  <sheetProtection algorithmName="SHA-512" hashValue="rR34R4ruIZfOvuwp5MtQk7JlhyGcR9ODKIHgpBfCPoW+S4PMcRXGx4PsTyMofxZQaaKKjWI2MZQPfPtR5555XA==" saltValue="ujlsv+V/CIoqaxQNdBGaWQ=="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9 G5:H7 K5:K9 G8:G9">
      <formula1>ΤΙΜΗ100</formula1>
    </dataValidation>
    <dataValidation type="list" allowBlank="1" showInputMessage="1" showErrorMessage="1" sqref="H8">
      <formula1>ΤΙΜΗ150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F5:F9 J5:J9">
      <formula1>ΤΙΜΗ200</formula1>
    </dataValidation>
    <dataValidation type="list" allowBlank="1" showInputMessage="1" showErrorMessage="1" sqref="E5:E9 I5:I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
  <sheetViews>
    <sheetView workbookViewId="0">
      <selection activeCell="B12" sqref="B12"/>
    </sheetView>
  </sheetViews>
  <sheetFormatPr defaultRowHeight="15" x14ac:dyDescent="0.25"/>
  <cols>
    <col min="1" max="1" width="15.5703125" customWidth="1"/>
    <col min="2" max="2" width="14.42578125" customWidth="1"/>
    <col min="3" max="3" width="22.140625" customWidth="1"/>
    <col min="4" max="4" width="35.42578125" customWidth="1"/>
    <col min="5" max="5" width="22.85546875" customWidth="1"/>
    <col min="6" max="6" width="21.5703125" customWidth="1"/>
    <col min="7" max="8" width="20.42578125" customWidth="1"/>
    <col min="9" max="9" width="17.28515625" customWidth="1"/>
    <col min="10" max="10" width="17.42578125" customWidth="1"/>
    <col min="11" max="11" width="14" customWidth="1"/>
    <col min="12" max="12" width="12" customWidth="1"/>
    <col min="13" max="13" width="11.42578125" customWidth="1"/>
    <col min="14" max="14" width="14.140625" customWidth="1"/>
    <col min="15" max="15" width="12.42578125" customWidth="1"/>
    <col min="16" max="17" width="16.7109375" customWidth="1"/>
    <col min="18" max="19" width="40.7109375" customWidth="1"/>
    <col min="20" max="26" width="15.5703125" customWidth="1"/>
    <col min="27" max="28" width="14.7109375" customWidth="1"/>
  </cols>
  <sheetData>
    <row r="1" spans="1:28" ht="45" customHeight="1" thickBot="1" x14ac:dyDescent="0.3">
      <c r="A1" s="34" t="s">
        <v>108</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28" ht="15.75" thickBot="1" x14ac:dyDescent="0.3">
      <c r="A2" s="23" t="s">
        <v>1</v>
      </c>
      <c r="B2" s="29" t="s">
        <v>4</v>
      </c>
      <c r="C2" s="30"/>
      <c r="D2" s="21"/>
      <c r="E2" s="40" t="s">
        <v>16</v>
      </c>
      <c r="F2" s="41"/>
      <c r="G2" s="41"/>
      <c r="H2" s="41"/>
      <c r="I2" s="41"/>
      <c r="J2" s="41"/>
      <c r="K2" s="41"/>
      <c r="L2" s="41"/>
      <c r="M2" s="41"/>
      <c r="N2" s="41"/>
      <c r="O2" s="41"/>
      <c r="P2" s="41"/>
      <c r="Q2" s="42"/>
      <c r="R2" s="29" t="s">
        <v>17</v>
      </c>
      <c r="S2" s="30"/>
      <c r="T2" s="30"/>
      <c r="U2" s="21"/>
      <c r="V2" s="29" t="s">
        <v>97</v>
      </c>
      <c r="W2" s="30"/>
      <c r="X2" s="30"/>
      <c r="Y2" s="30"/>
      <c r="Z2" s="21"/>
      <c r="AA2" s="29" t="s">
        <v>96</v>
      </c>
      <c r="AB2" s="35"/>
    </row>
    <row r="3" spans="1:28" ht="15.75" thickBot="1" x14ac:dyDescent="0.3">
      <c r="A3" s="24"/>
      <c r="B3" s="31"/>
      <c r="C3" s="32"/>
      <c r="D3" s="33"/>
      <c r="E3" s="26"/>
      <c r="F3" s="27"/>
      <c r="G3" s="27"/>
      <c r="H3" s="27"/>
      <c r="I3" s="27"/>
      <c r="J3" s="27"/>
      <c r="K3" s="28"/>
      <c r="L3" s="26" t="s">
        <v>21</v>
      </c>
      <c r="M3" s="27"/>
      <c r="N3" s="27"/>
      <c r="O3" s="28"/>
      <c r="P3" s="13"/>
      <c r="Q3" s="14"/>
      <c r="R3" s="37"/>
      <c r="S3" s="38"/>
      <c r="T3" s="38"/>
      <c r="U3" s="39"/>
      <c r="V3" s="31"/>
      <c r="W3" s="32"/>
      <c r="X3" s="32"/>
      <c r="Y3" s="32"/>
      <c r="Z3" s="33"/>
      <c r="AA3" s="36"/>
      <c r="AB3" s="22"/>
    </row>
    <row r="4" spans="1:28" ht="180.75" thickBot="1" x14ac:dyDescent="0.3">
      <c r="A4" s="25"/>
      <c r="B4" s="15" t="s">
        <v>2</v>
      </c>
      <c r="C4" s="16" t="s">
        <v>5</v>
      </c>
      <c r="D4" s="17" t="s">
        <v>13</v>
      </c>
      <c r="E4" s="15" t="s">
        <v>6</v>
      </c>
      <c r="F4" s="17" t="s">
        <v>18</v>
      </c>
      <c r="G4" s="17" t="s">
        <v>7</v>
      </c>
      <c r="H4" s="17" t="s">
        <v>19</v>
      </c>
      <c r="I4" s="17" t="s">
        <v>8</v>
      </c>
      <c r="J4" s="17" t="s">
        <v>9</v>
      </c>
      <c r="K4" s="17" t="s">
        <v>20</v>
      </c>
      <c r="L4" s="17" t="s">
        <v>10</v>
      </c>
      <c r="M4" s="17" t="s">
        <v>11</v>
      </c>
      <c r="N4" s="18" t="s">
        <v>12</v>
      </c>
      <c r="O4" s="18" t="s">
        <v>3</v>
      </c>
      <c r="P4" s="14" t="s">
        <v>87</v>
      </c>
      <c r="Q4" s="19" t="s">
        <v>88</v>
      </c>
      <c r="R4" s="18" t="s">
        <v>14</v>
      </c>
      <c r="S4" s="18" t="s">
        <v>15</v>
      </c>
      <c r="T4" s="14" t="s">
        <v>89</v>
      </c>
      <c r="U4" s="14" t="s">
        <v>90</v>
      </c>
      <c r="V4" s="20" t="s">
        <v>91</v>
      </c>
      <c r="W4" s="20" t="s">
        <v>92</v>
      </c>
      <c r="X4" s="20" t="s">
        <v>100</v>
      </c>
      <c r="Y4" s="20" t="s">
        <v>93</v>
      </c>
      <c r="Z4" s="20" t="s">
        <v>98</v>
      </c>
      <c r="AA4" s="20" t="s">
        <v>94</v>
      </c>
      <c r="AB4" s="20" t="s">
        <v>95</v>
      </c>
    </row>
    <row r="5" spans="1:28" x14ac:dyDescent="0.25">
      <c r="A5" s="10" t="s">
        <v>23</v>
      </c>
      <c r="B5" s="1" t="s">
        <v>0</v>
      </c>
      <c r="C5" s="2" t="s">
        <v>0</v>
      </c>
      <c r="D5" s="3" t="s">
        <v>0</v>
      </c>
      <c r="E5" s="1">
        <v>0</v>
      </c>
      <c r="F5" s="3">
        <v>0</v>
      </c>
      <c r="G5" s="3">
        <v>100</v>
      </c>
      <c r="H5" s="3">
        <v>0</v>
      </c>
      <c r="I5" s="3">
        <v>0</v>
      </c>
      <c r="J5" s="3">
        <v>0</v>
      </c>
      <c r="K5" s="3">
        <v>0</v>
      </c>
      <c r="L5" s="3">
        <v>50</v>
      </c>
      <c r="M5" s="3">
        <v>10</v>
      </c>
      <c r="N5" s="4">
        <v>50</v>
      </c>
      <c r="O5" s="4">
        <v>110</v>
      </c>
      <c r="P5" s="5">
        <v>210</v>
      </c>
      <c r="Q5" s="8">
        <v>73.5</v>
      </c>
      <c r="R5" s="4">
        <v>250</v>
      </c>
      <c r="S5" s="5">
        <v>150</v>
      </c>
      <c r="T5" s="6">
        <v>400</v>
      </c>
      <c r="U5" s="7">
        <v>140</v>
      </c>
      <c r="V5" s="12">
        <v>1430</v>
      </c>
      <c r="W5" s="12">
        <v>1420</v>
      </c>
      <c r="X5" s="12">
        <v>2850</v>
      </c>
      <c r="Y5" s="8">
        <v>950</v>
      </c>
      <c r="Z5" s="7">
        <v>285</v>
      </c>
      <c r="AA5" s="8">
        <v>1560</v>
      </c>
      <c r="AB5" s="9">
        <v>498.5</v>
      </c>
    </row>
    <row r="6" spans="1:28" x14ac:dyDescent="0.25">
      <c r="A6" s="10" t="s">
        <v>42</v>
      </c>
      <c r="B6" s="1" t="s">
        <v>0</v>
      </c>
      <c r="C6" s="2" t="s">
        <v>0</v>
      </c>
      <c r="D6" s="3" t="s">
        <v>0</v>
      </c>
      <c r="E6" s="1">
        <v>0</v>
      </c>
      <c r="F6" s="3">
        <v>0</v>
      </c>
      <c r="G6" s="3">
        <v>100</v>
      </c>
      <c r="H6" s="3">
        <v>0</v>
      </c>
      <c r="I6" s="3">
        <v>50</v>
      </c>
      <c r="J6" s="3">
        <v>0</v>
      </c>
      <c r="K6" s="3">
        <v>0</v>
      </c>
      <c r="L6" s="3">
        <v>50</v>
      </c>
      <c r="M6" s="3">
        <v>50</v>
      </c>
      <c r="N6" s="4">
        <v>0</v>
      </c>
      <c r="O6" s="4">
        <v>100</v>
      </c>
      <c r="P6" s="5">
        <v>250</v>
      </c>
      <c r="Q6" s="8">
        <v>87.5</v>
      </c>
      <c r="R6" s="4">
        <v>0</v>
      </c>
      <c r="S6" s="5">
        <v>0</v>
      </c>
      <c r="T6" s="6">
        <v>0</v>
      </c>
      <c r="U6" s="7">
        <v>0</v>
      </c>
      <c r="V6" s="12">
        <v>1350</v>
      </c>
      <c r="W6" s="12">
        <v>1350</v>
      </c>
      <c r="X6" s="12">
        <v>2700</v>
      </c>
      <c r="Y6" s="8">
        <v>900</v>
      </c>
      <c r="Z6" s="7">
        <v>270</v>
      </c>
      <c r="AA6" s="8">
        <v>1150</v>
      </c>
      <c r="AB6" s="9">
        <v>357.5</v>
      </c>
    </row>
    <row r="7" spans="1:28" x14ac:dyDescent="0.25">
      <c r="A7" s="10" t="s">
        <v>49</v>
      </c>
      <c r="B7" s="1" t="s">
        <v>0</v>
      </c>
      <c r="C7" s="2" t="s">
        <v>0</v>
      </c>
      <c r="D7" s="3" t="s">
        <v>0</v>
      </c>
      <c r="E7" s="1">
        <v>0</v>
      </c>
      <c r="F7" s="3">
        <v>0</v>
      </c>
      <c r="G7" s="3">
        <v>100</v>
      </c>
      <c r="H7" s="3">
        <v>0</v>
      </c>
      <c r="I7" s="3">
        <v>0</v>
      </c>
      <c r="J7" s="3">
        <v>0</v>
      </c>
      <c r="K7" s="3">
        <v>0</v>
      </c>
      <c r="L7" s="3">
        <v>50</v>
      </c>
      <c r="M7" s="3">
        <v>0</v>
      </c>
      <c r="N7" s="4">
        <v>40</v>
      </c>
      <c r="O7" s="4">
        <v>90</v>
      </c>
      <c r="P7" s="5">
        <v>190</v>
      </c>
      <c r="Q7" s="8">
        <v>66.5</v>
      </c>
      <c r="R7" s="4">
        <v>0</v>
      </c>
      <c r="S7" s="5">
        <v>0</v>
      </c>
      <c r="T7" s="6">
        <v>0</v>
      </c>
      <c r="U7" s="7">
        <v>0</v>
      </c>
      <c r="V7" s="12">
        <v>1260</v>
      </c>
      <c r="W7" s="12">
        <v>1300</v>
      </c>
      <c r="X7" s="12">
        <v>2560</v>
      </c>
      <c r="Y7" s="8">
        <v>853.33</v>
      </c>
      <c r="Z7" s="7">
        <v>255.99</v>
      </c>
      <c r="AA7" s="8">
        <v>1043.33</v>
      </c>
      <c r="AB7" s="9">
        <v>322.49</v>
      </c>
    </row>
    <row r="8" spans="1:28" x14ac:dyDescent="0.25">
      <c r="A8" s="10" t="s">
        <v>37</v>
      </c>
      <c r="B8" s="1" t="s">
        <v>0</v>
      </c>
      <c r="C8" s="2" t="s">
        <v>0</v>
      </c>
      <c r="D8" s="3" t="s">
        <v>0</v>
      </c>
      <c r="E8" s="1">
        <v>0</v>
      </c>
      <c r="F8" s="3">
        <v>0</v>
      </c>
      <c r="G8" s="3">
        <v>100</v>
      </c>
      <c r="H8" s="3">
        <v>0</v>
      </c>
      <c r="I8" s="3">
        <v>0</v>
      </c>
      <c r="J8" s="3">
        <v>0</v>
      </c>
      <c r="K8" s="3">
        <v>100</v>
      </c>
      <c r="L8" s="3">
        <v>50</v>
      </c>
      <c r="M8" s="3">
        <v>10</v>
      </c>
      <c r="N8" s="4">
        <v>0</v>
      </c>
      <c r="O8" s="4">
        <v>60</v>
      </c>
      <c r="P8" s="5">
        <v>260</v>
      </c>
      <c r="Q8" s="8">
        <v>91</v>
      </c>
      <c r="R8" s="4">
        <v>0</v>
      </c>
      <c r="S8" s="5">
        <v>0</v>
      </c>
      <c r="T8" s="6">
        <v>0</v>
      </c>
      <c r="U8" s="7">
        <v>0</v>
      </c>
      <c r="V8" s="12">
        <v>1050</v>
      </c>
      <c r="W8" s="12">
        <v>1200</v>
      </c>
      <c r="X8" s="12">
        <v>2250</v>
      </c>
      <c r="Y8" s="8">
        <v>750</v>
      </c>
      <c r="Z8" s="7">
        <v>225</v>
      </c>
      <c r="AA8" s="8">
        <v>1010</v>
      </c>
      <c r="AB8" s="9">
        <v>316</v>
      </c>
    </row>
    <row r="9" spans="1:28" x14ac:dyDescent="0.25">
      <c r="A9" s="10" t="s">
        <v>47</v>
      </c>
      <c r="B9" s="1" t="s">
        <v>0</v>
      </c>
      <c r="C9" s="2" t="s">
        <v>0</v>
      </c>
      <c r="D9" s="3" t="s">
        <v>0</v>
      </c>
      <c r="E9" s="1">
        <v>0</v>
      </c>
      <c r="F9" s="3">
        <v>0</v>
      </c>
      <c r="G9" s="3">
        <v>100</v>
      </c>
      <c r="H9" s="3">
        <v>0</v>
      </c>
      <c r="I9" s="3">
        <v>0</v>
      </c>
      <c r="J9" s="3">
        <v>0</v>
      </c>
      <c r="K9" s="3">
        <v>0</v>
      </c>
      <c r="L9" s="3">
        <v>50</v>
      </c>
      <c r="M9" s="3">
        <v>0</v>
      </c>
      <c r="N9" s="4">
        <v>40</v>
      </c>
      <c r="O9" s="4">
        <v>90</v>
      </c>
      <c r="P9" s="5">
        <v>190</v>
      </c>
      <c r="Q9" s="8">
        <v>66.5</v>
      </c>
      <c r="R9" s="4">
        <v>0</v>
      </c>
      <c r="S9" s="5">
        <v>0</v>
      </c>
      <c r="T9" s="6">
        <v>0</v>
      </c>
      <c r="U9" s="7">
        <v>0</v>
      </c>
      <c r="V9" s="12">
        <v>1140</v>
      </c>
      <c r="W9" s="12">
        <v>1130</v>
      </c>
      <c r="X9" s="12">
        <v>2270</v>
      </c>
      <c r="Y9" s="8">
        <v>756.66</v>
      </c>
      <c r="Z9" s="7">
        <v>226.99</v>
      </c>
      <c r="AA9" s="8">
        <v>946.66</v>
      </c>
      <c r="AB9" s="9">
        <v>293.49</v>
      </c>
    </row>
  </sheetData>
  <sheetProtection algorithmName="SHA-512" hashValue="UoeobQGMYBJfIRdyZE+GN4BhrnPRVJTCcWM77Z45yXLuEOKAVlefbYfT4FLb7xbxN9oP5ruh+cAyje/dQupeog==" saltValue="8HlFar28ACjHtyMjuJNw8w==" spinCount="100000" sheet="1" objects="1" scenarios="1"/>
  <mergeCells count="9">
    <mergeCell ref="E3:K3"/>
    <mergeCell ref="L3:O3"/>
    <mergeCell ref="A2:A4"/>
    <mergeCell ref="A1:AB1"/>
    <mergeCell ref="B2:D3"/>
    <mergeCell ref="E2:Q2"/>
    <mergeCell ref="R2:U3"/>
    <mergeCell ref="V2:Z3"/>
    <mergeCell ref="AA2:AB3"/>
  </mergeCells>
  <dataValidations count="7">
    <dataValidation type="list" allowBlank="1" showInputMessage="1" showErrorMessage="1" sqref="H7:H9">
      <formula1>ΤΙΜΗ150</formula1>
    </dataValidation>
    <dataValidation type="list" allowBlank="1" showInputMessage="1" showErrorMessage="1" sqref="G6:G9 G5:H5 K5:K9 H6">
      <formula1>ΤΙΜΗ100</formula1>
    </dataValidation>
    <dataValidation type="list" allowBlank="1" showInputMessage="1" showErrorMessage="1" sqref="B5:D9">
      <formula1>ΥΝ</formula1>
    </dataValidation>
    <dataValidation type="list" allowBlank="1" showInputMessage="1" showErrorMessage="1" sqref="L5:O9">
      <formula1>ΞΕΝΗΓΛΩΣΣΑ</formula1>
    </dataValidation>
    <dataValidation type="list" allowBlank="1" showInputMessage="1" showErrorMessage="1" sqref="F5:F9 J5:J9">
      <formula1>ΤΙΜΗ200</formula1>
    </dataValidation>
    <dataValidation type="list" allowBlank="1" showInputMessage="1" showErrorMessage="1" sqref="E5:E9 I5:I9">
      <formula1>ΤΙΜΗ50</formula1>
    </dataValidation>
    <dataValidation type="list" allowBlank="1" showInputMessage="1" showErrorMessage="1" sqref="P5:S9">
      <formula1>ΕΜΠΕΙΡΙΑ</formula1>
    </dataValidation>
  </dataValidations>
  <pageMargins left="0.7" right="0.7" top="0.75" bottom="0.75" header="0.3" footer="0.3"/>
  <pageSetup paperSize="8"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A.1</vt:lpstr>
      <vt:lpstr>A.2</vt:lpstr>
      <vt:lpstr>A.3</vt:lpstr>
      <vt:lpstr>A.4</vt:lpstr>
      <vt:lpstr>B.1.1</vt:lpstr>
      <vt:lpstr>B.1.2</vt:lpstr>
      <vt:lpstr>B.1.3</vt:lpstr>
      <vt:lpstr>B.1.4</vt:lpstr>
      <vt:lpstr>B.2.1</vt:lpstr>
      <vt:lpstr>B.2.2</vt:lpstr>
      <vt:lpstr>B.2.3</vt:lpstr>
      <vt:lpstr>B.2.4</vt:lpstr>
      <vt:lpstr>B.3.1</vt:lpstr>
      <vt:lpstr>B.3.2</vt:lpstr>
      <vt:lpstr>B.4.1</vt:lpstr>
      <vt:lpstr>B.5.1</vt:lpstr>
      <vt:lpstr>B.6.1</vt:lpstr>
      <vt:lpstr>B.7.1</vt:lpstr>
      <vt:lpstr>B.7.2</vt:lpstr>
      <vt:lpstr>B.7.3</vt:lpstr>
      <vt:lpstr>B.7.4</vt:lpstr>
      <vt:lpstr>B.8.1</vt:lpstr>
      <vt:lpstr>B.9.1</vt:lpstr>
      <vt:lpstr>B.9.2</vt:lpstr>
      <vt:lpstr>B.10.1</vt:lpstr>
      <vt:lpstr>B.10.2</vt:lpstr>
      <vt:lpstr>B.11.1</vt:lpstr>
    </vt:vector>
  </TitlesOfParts>
  <Company>Ktimatologio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Dimas Vagelis</dc:creator>
  <cp:lastModifiedBy>Dimas Vagelis</cp:lastModifiedBy>
  <cp:lastPrinted>2023-04-12T10:28:48Z</cp:lastPrinted>
  <dcterms:created xsi:type="dcterms:W3CDTF">2022-06-22T12:45:16Z</dcterms:created>
  <dcterms:modified xsi:type="dcterms:W3CDTF">2023-04-20T08:37:14Z</dcterms:modified>
</cp:coreProperties>
</file>